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C16BB009-760D-4B63-8F85-C77888305608}" xr6:coauthVersionLast="47" xr6:coauthVersionMax="47" xr10:uidLastSave="{00000000-0000-0000-0000-000000000000}"/>
  <bookViews>
    <workbookView xWindow="-108" yWindow="-108" windowWidth="23256" windowHeight="12456" xr2:uid="{3AC89EC6-1AEB-4E0C-A440-2ECB0CCA3E69}"/>
  </bookViews>
  <sheets>
    <sheet name="目次" sheetId="4" r:id="rId1"/>
    <sheet name="表１,表２" sheetId="5" r:id="rId2"/>
    <sheet name="表３,表４" sheetId="3" r:id="rId3"/>
  </sheets>
  <definedNames>
    <definedName name="_xlnm.Print_Area" localSheetId="1">'表１,表２'!$B$2:$H$33</definedName>
    <definedName name="_xlnm.Print_Area" localSheetId="2">'表３,表４'!$B$2:$H$37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4" i="3"/>
  <c r="G33" i="3"/>
  <c r="G32" i="3"/>
  <c r="G31" i="3"/>
  <c r="G30" i="3"/>
  <c r="G29" i="3"/>
  <c r="G28" i="3"/>
  <c r="G27" i="3"/>
  <c r="G26" i="3"/>
  <c r="G25" i="3"/>
  <c r="G24" i="3"/>
  <c r="C13" i="3"/>
  <c r="C14" i="3"/>
  <c r="C15" i="3"/>
  <c r="C7" i="3"/>
  <c r="C8" i="3" s="1"/>
  <c r="C9" i="3" s="1"/>
  <c r="C10" i="3" s="1"/>
</calcChain>
</file>

<file path=xl/sharedStrings.xml><?xml version="1.0" encoding="utf-8"?>
<sst xmlns="http://schemas.openxmlformats.org/spreadsheetml/2006/main" count="63" uniqueCount="39">
  <si>
    <t>給水状況</t>
    <rPh sb="0" eb="4">
      <t>きゅうす</t>
    </rPh>
    <phoneticPr fontId="22" type="Hiragana"/>
  </si>
  <si>
    <t>６　水道</t>
    <rPh sb="2" eb="4">
      <t>すいどう</t>
    </rPh>
    <phoneticPr fontId="22" type="Hiragana"/>
  </si>
  <si>
    <t>総人口(人)</t>
    <rPh sb="0" eb="3">
      <t>ソウジンコウ</t>
    </rPh>
    <rPh sb="4" eb="5">
      <t>ヒト</t>
    </rPh>
    <phoneticPr fontId="23"/>
  </si>
  <si>
    <t>有収水量状況</t>
    <rPh sb="0" eb="1">
      <t>ゆう</t>
    </rPh>
    <rPh sb="1" eb="2">
      <t>おさむ</t>
    </rPh>
    <rPh sb="2" eb="4">
      <t>すいりょう</t>
    </rPh>
    <rPh sb="4" eb="6">
      <t>じょうきょう</t>
    </rPh>
    <phoneticPr fontId="22" type="Hiragana"/>
  </si>
  <si>
    <t>目次</t>
    <rPh sb="0" eb="2">
      <t>もくじ</t>
    </rPh>
    <phoneticPr fontId="22" type="Hiragana"/>
  </si>
  <si>
    <t>表３</t>
    <rPh sb="0" eb="1">
      <t>ひょう</t>
    </rPh>
    <phoneticPr fontId="22" type="Hiragana"/>
  </si>
  <si>
    <t>統計表</t>
    <rPh sb="0" eb="3">
      <t>とうけいひょう</t>
    </rPh>
    <phoneticPr fontId="22" type="Hiragana"/>
  </si>
  <si>
    <t>年月</t>
    <rPh sb="0" eb="2">
      <t>ネンゲツ</t>
    </rPh>
    <phoneticPr fontId="23"/>
  </si>
  <si>
    <t>表１</t>
    <rPh sb="0" eb="1">
      <t>ひょう</t>
    </rPh>
    <phoneticPr fontId="22" type="Hiragana"/>
  </si>
  <si>
    <t>表２</t>
    <rPh sb="0" eb="1">
      <t>ひょう</t>
    </rPh>
    <phoneticPr fontId="22" type="Hiragana"/>
  </si>
  <si>
    <t>給水量及び有収率</t>
    <rPh sb="0" eb="3">
      <t>きゅう</t>
    </rPh>
    <rPh sb="3" eb="4">
      <t>およ</t>
    </rPh>
    <phoneticPr fontId="22" type="Hiragana"/>
  </si>
  <si>
    <t>表４</t>
    <rPh sb="0" eb="1">
      <t>ひょう</t>
    </rPh>
    <phoneticPr fontId="22" type="Hiragana"/>
  </si>
  <si>
    <t>給水人口(人)</t>
    <rPh sb="0" eb="2">
      <t>キュウスイ</t>
    </rPh>
    <rPh sb="2" eb="4">
      <t>ジンコウ</t>
    </rPh>
    <rPh sb="5" eb="6">
      <t>ヒト</t>
    </rPh>
    <phoneticPr fontId="23"/>
  </si>
  <si>
    <t>月別給水量</t>
    <rPh sb="0" eb="2">
      <t>つきべつ</t>
    </rPh>
    <rPh sb="2" eb="5">
      <t>きゅう</t>
    </rPh>
    <phoneticPr fontId="22" type="Hiragana"/>
  </si>
  <si>
    <t>目次へ戻る</t>
    <rPh sb="0" eb="2">
      <t>モクジ</t>
    </rPh>
    <rPh sb="3" eb="4">
      <t>モド</t>
    </rPh>
    <phoneticPr fontId="23"/>
  </si>
  <si>
    <t>表３　給水量及び有収率</t>
    <rPh sb="0" eb="1">
      <t>ヒョウ</t>
    </rPh>
    <rPh sb="3" eb="5">
      <t>キュウスイ</t>
    </rPh>
    <rPh sb="5" eb="6">
      <t>リョウ</t>
    </rPh>
    <rPh sb="6" eb="7">
      <t>オヨ</t>
    </rPh>
    <rPh sb="8" eb="9">
      <t>ユウ</t>
    </rPh>
    <rPh sb="9" eb="10">
      <t>シュウ</t>
    </rPh>
    <rPh sb="10" eb="11">
      <t>リツ</t>
    </rPh>
    <phoneticPr fontId="23"/>
  </si>
  <si>
    <t>年度</t>
    <rPh sb="0" eb="2">
      <t>ネンド</t>
    </rPh>
    <phoneticPr fontId="23"/>
  </si>
  <si>
    <t>表１　給水状況</t>
    <rPh sb="0" eb="1">
      <t>ヒョウ</t>
    </rPh>
    <rPh sb="3" eb="5">
      <t>キュウスイ</t>
    </rPh>
    <rPh sb="5" eb="7">
      <t>ジョウキョウ</t>
    </rPh>
    <phoneticPr fontId="23"/>
  </si>
  <si>
    <t>給水世帯(戸)</t>
    <rPh sb="0" eb="2">
      <t>キュウスイ</t>
    </rPh>
    <rPh sb="2" eb="4">
      <t>セタイ</t>
    </rPh>
    <rPh sb="5" eb="6">
      <t>コ</t>
    </rPh>
    <phoneticPr fontId="23"/>
  </si>
  <si>
    <t>％</t>
    <phoneticPr fontId="23"/>
  </si>
  <si>
    <t>普及率(％)</t>
    <rPh sb="0" eb="3">
      <t>フキュウリツ</t>
    </rPh>
    <phoneticPr fontId="23"/>
  </si>
  <si>
    <t>平成</t>
    <rPh sb="0" eb="2">
      <t>ヘイセイ</t>
    </rPh>
    <phoneticPr fontId="23"/>
  </si>
  <si>
    <t>令和</t>
    <rPh sb="0" eb="2">
      <t>レイワ</t>
    </rPh>
    <phoneticPr fontId="23"/>
  </si>
  <si>
    <t>元</t>
    <rPh sb="0" eb="1">
      <t>ガン</t>
    </rPh>
    <phoneticPr fontId="23"/>
  </si>
  <si>
    <t>資料　企業経営課</t>
    <rPh sb="0" eb="2">
      <t>シリョウ</t>
    </rPh>
    <rPh sb="3" eb="5">
      <t>キギョウ</t>
    </rPh>
    <rPh sb="5" eb="7">
      <t>ケイエイ</t>
    </rPh>
    <rPh sb="7" eb="8">
      <t>カ</t>
    </rPh>
    <phoneticPr fontId="23"/>
  </si>
  <si>
    <t>表２　有収水量状況</t>
    <rPh sb="0" eb="1">
      <t>ヒョウ</t>
    </rPh>
    <rPh sb="3" eb="4">
      <t>ユウ</t>
    </rPh>
    <rPh sb="4" eb="5">
      <t>シュウ</t>
    </rPh>
    <rPh sb="5" eb="7">
      <t>スイリョウ</t>
    </rPh>
    <rPh sb="7" eb="9">
      <t>ジョウキョウ</t>
    </rPh>
    <phoneticPr fontId="23"/>
  </si>
  <si>
    <t>有収水量（ｍ3）</t>
    <rPh sb="0" eb="1">
      <t>ユウ</t>
    </rPh>
    <rPh sb="1" eb="2">
      <t>シュウ</t>
    </rPh>
    <rPh sb="2" eb="4">
      <t>スイリョウ</t>
    </rPh>
    <phoneticPr fontId="23"/>
  </si>
  <si>
    <t>総給水量</t>
    <rPh sb="0" eb="1">
      <t>ソウ</t>
    </rPh>
    <rPh sb="1" eb="3">
      <t>キュウスイ</t>
    </rPh>
    <rPh sb="3" eb="4">
      <t>リョウ</t>
    </rPh>
    <phoneticPr fontId="23"/>
  </si>
  <si>
    <t>１日当たり
最大給水量</t>
    <rPh sb="1" eb="2">
      <t>ニチ</t>
    </rPh>
    <rPh sb="2" eb="3">
      <t>ア</t>
    </rPh>
    <rPh sb="6" eb="8">
      <t>サイダイ</t>
    </rPh>
    <rPh sb="8" eb="10">
      <t>キュウスイ</t>
    </rPh>
    <rPh sb="10" eb="11">
      <t>リョウ</t>
    </rPh>
    <phoneticPr fontId="23"/>
  </si>
  <si>
    <t>１日当たり
平均給水量</t>
    <rPh sb="1" eb="2">
      <t>ニチ</t>
    </rPh>
    <rPh sb="2" eb="3">
      <t>ア</t>
    </rPh>
    <rPh sb="6" eb="8">
      <t>ヘイキン</t>
    </rPh>
    <rPh sb="8" eb="11">
      <t>キュウスイリョウ</t>
    </rPh>
    <phoneticPr fontId="23"/>
  </si>
  <si>
    <t>有収率</t>
    <rPh sb="0" eb="1">
      <t>ユウ</t>
    </rPh>
    <rPh sb="1" eb="2">
      <t>シュウ</t>
    </rPh>
    <rPh sb="2" eb="3">
      <t>リツ</t>
    </rPh>
    <phoneticPr fontId="23"/>
  </si>
  <si>
    <t>㎥</t>
    <phoneticPr fontId="23"/>
  </si>
  <si>
    <t>表４　月別給水量</t>
    <rPh sb="0" eb="1">
      <t>ヒョウ</t>
    </rPh>
    <rPh sb="3" eb="5">
      <t>ツキベツ</t>
    </rPh>
    <rPh sb="5" eb="8">
      <t>キュウスイリョウ</t>
    </rPh>
    <phoneticPr fontId="23"/>
  </si>
  <si>
    <t>総給水量</t>
    <rPh sb="0" eb="1">
      <t>ソウ</t>
    </rPh>
    <rPh sb="1" eb="4">
      <t>キュウスイリョウ</t>
    </rPh>
    <phoneticPr fontId="23"/>
  </si>
  <si>
    <t>月</t>
  </si>
  <si>
    <t>資料　水道施設課</t>
    <rPh sb="0" eb="2">
      <t>シリョウ</t>
    </rPh>
    <rPh sb="3" eb="5">
      <t>スイドウ</t>
    </rPh>
    <rPh sb="5" eb="7">
      <t>シセツ</t>
    </rPh>
    <rPh sb="7" eb="8">
      <t>カ</t>
    </rPh>
    <phoneticPr fontId="23"/>
  </si>
  <si>
    <t>年度</t>
    <rPh sb="0" eb="2">
      <t>ネンド</t>
    </rPh>
    <phoneticPr fontId="23"/>
  </si>
  <si>
    <t>令和5年</t>
    <phoneticPr fontId="23"/>
  </si>
  <si>
    <t>令和6年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</si>
</sst>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#,##0_ "/>
    <numFmt numFmtId="178" formatCode="#,##0.0"/>
    <numFmt numFmtId="179" formatCode="General&quot;年&quot;"/>
  </numFmts>
  <fonts count="25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3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24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</cellStyleXfs>
  <cellXfs count="46">
    <xf numFmtId="0" fontId="0" fillId="0" borderId="0" xfId="0"/>
    <xf numFmtId="0" fontId="19" fillId="0" borderId="0" xfId="0" applyFont="1"/>
    <xf numFmtId="0" fontId="0" fillId="2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/>
    <xf numFmtId="0" fontId="20" fillId="0" borderId="0" xfId="0" applyFont="1"/>
    <xf numFmtId="0" fontId="20" fillId="0" borderId="0" xfId="0" applyFont="1" applyAlignment="1">
      <alignment vertical="center"/>
    </xf>
    <xf numFmtId="0" fontId="6" fillId="0" borderId="0" xfId="28"/>
    <xf numFmtId="0" fontId="21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20" fillId="0" borderId="0" xfId="34" applyFont="1" applyBorder="1" applyAlignment="1" applyProtection="1">
      <alignment vertical="center"/>
      <protection locked="0"/>
    </xf>
    <xf numFmtId="0" fontId="20" fillId="0" borderId="12" xfId="0" applyFont="1" applyBorder="1" applyAlignment="1">
      <alignment horizontal="left" vertical="center"/>
    </xf>
    <xf numFmtId="3" fontId="20" fillId="0" borderId="13" xfId="0" applyNumberFormat="1" applyFont="1" applyBorder="1" applyAlignment="1">
      <alignment vertical="center"/>
    </xf>
    <xf numFmtId="3" fontId="20" fillId="0" borderId="0" xfId="0" applyNumberFormat="1" applyFont="1" applyAlignment="1">
      <alignment vertical="center"/>
    </xf>
    <xf numFmtId="176" fontId="20" fillId="0" borderId="0" xfId="0" applyNumberFormat="1" applyFont="1" applyAlignment="1">
      <alignment vertical="center"/>
    </xf>
    <xf numFmtId="0" fontId="20" fillId="0" borderId="14" xfId="0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3" fontId="20" fillId="0" borderId="14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38" fontId="20" fillId="0" borderId="0" xfId="34" applyFont="1" applyFill="1" applyBorder="1" applyAlignment="1" applyProtection="1">
      <alignment vertical="center"/>
      <protection locked="0"/>
    </xf>
    <xf numFmtId="2" fontId="20" fillId="0" borderId="0" xfId="0" applyNumberFormat="1" applyFont="1" applyAlignment="1" applyProtection="1">
      <alignment vertical="center"/>
      <protection locked="0"/>
    </xf>
    <xf numFmtId="177" fontId="20" fillId="0" borderId="13" xfId="0" applyNumberFormat="1" applyFont="1" applyBorder="1" applyAlignment="1">
      <alignment vertical="center"/>
    </xf>
    <xf numFmtId="177" fontId="20" fillId="0" borderId="16" xfId="0" applyNumberFormat="1" applyFont="1" applyBorder="1" applyAlignment="1">
      <alignment vertical="center"/>
    </xf>
    <xf numFmtId="38" fontId="20" fillId="0" borderId="0" xfId="34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0" fillId="0" borderId="17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178" fontId="20" fillId="0" borderId="0" xfId="0" applyNumberFormat="1" applyFont="1" applyAlignment="1" applyProtection="1">
      <alignment vertical="center"/>
      <protection locked="0"/>
    </xf>
    <xf numFmtId="178" fontId="20" fillId="0" borderId="0" xfId="0" applyNumberFormat="1" applyFont="1" applyAlignment="1">
      <alignment vertical="center"/>
    </xf>
    <xf numFmtId="0" fontId="20" fillId="0" borderId="15" xfId="0" applyFont="1" applyBorder="1" applyAlignment="1">
      <alignment vertical="center"/>
    </xf>
    <xf numFmtId="178" fontId="20" fillId="0" borderId="14" xfId="0" applyNumberFormat="1" applyFont="1" applyBorder="1" applyAlignment="1">
      <alignment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7" xfId="0" applyFont="1" applyBorder="1"/>
    <xf numFmtId="38" fontId="20" fillId="0" borderId="0" xfId="34" applyFont="1" applyFill="1" applyAlignment="1" applyProtection="1">
      <alignment vertical="center"/>
      <protection locked="0"/>
    </xf>
    <xf numFmtId="1" fontId="20" fillId="0" borderId="0" xfId="0" applyNumberFormat="1" applyFont="1" applyAlignment="1">
      <alignment vertical="center"/>
    </xf>
    <xf numFmtId="38" fontId="20" fillId="0" borderId="0" xfId="34" applyFont="1" applyAlignment="1">
      <alignment vertical="center"/>
    </xf>
    <xf numFmtId="179" fontId="20" fillId="0" borderId="0" xfId="0" applyNumberFormat="1" applyFont="1" applyAlignment="1">
      <alignment horizontal="right" vertical="center"/>
    </xf>
    <xf numFmtId="0" fontId="20" fillId="0" borderId="14" xfId="0" applyFont="1" applyBorder="1" applyAlignment="1">
      <alignment vertical="center"/>
    </xf>
    <xf numFmtId="38" fontId="20" fillId="0" borderId="14" xfId="34" applyFont="1" applyFill="1" applyBorder="1" applyAlignment="1" applyProtection="1">
      <alignment vertical="center"/>
      <protection locked="0"/>
    </xf>
    <xf numFmtId="38" fontId="20" fillId="0" borderId="0" xfId="0" applyNumberFormat="1" applyFont="1"/>
    <xf numFmtId="0" fontId="20" fillId="0" borderId="1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D4A3E-54C5-4A6E-8708-D587744BC0CA}">
  <sheetPr codeName="Sheet4"/>
  <dimension ref="A2:B8"/>
  <sheetViews>
    <sheetView showGridLines="0" tabSelected="1" zoomScaleNormal="100" workbookViewId="0">
      <selection activeCell="A2" sqref="A2"/>
    </sheetView>
  </sheetViews>
  <sheetFormatPr defaultRowHeight="14.4" x14ac:dyDescent="0.2"/>
  <cols>
    <col min="2" max="2" width="38.5" bestFit="1" customWidth="1"/>
  </cols>
  <sheetData>
    <row r="2" spans="1:2" ht="19.2" x14ac:dyDescent="0.25">
      <c r="A2" s="1" t="s">
        <v>1</v>
      </c>
    </row>
    <row r="4" spans="1:2" x14ac:dyDescent="0.2">
      <c r="A4" s="2" t="s">
        <v>4</v>
      </c>
      <c r="B4" s="2" t="s">
        <v>6</v>
      </c>
    </row>
    <row r="5" spans="1:2" x14ac:dyDescent="0.2">
      <c r="A5" s="3" t="s">
        <v>8</v>
      </c>
      <c r="B5" s="4" t="s">
        <v>0</v>
      </c>
    </row>
    <row r="6" spans="1:2" x14ac:dyDescent="0.2">
      <c r="A6" s="3" t="s">
        <v>9</v>
      </c>
      <c r="B6" s="4" t="s">
        <v>3</v>
      </c>
    </row>
    <row r="7" spans="1:2" x14ac:dyDescent="0.2">
      <c r="A7" s="3" t="s">
        <v>5</v>
      </c>
      <c r="B7" s="4" t="s">
        <v>10</v>
      </c>
    </row>
    <row r="8" spans="1:2" x14ac:dyDescent="0.2">
      <c r="A8" s="3" t="s">
        <v>11</v>
      </c>
      <c r="B8" s="4" t="s">
        <v>13</v>
      </c>
    </row>
  </sheetData>
  <phoneticPr fontId="22" type="Hiragana"/>
  <hyperlinks>
    <hyperlink ref="B5" location="'表１,表２'!B2" display="'表１,表２'!B2" xr:uid="{D199556F-C9B2-46FC-B533-D3F1FE1BD168}"/>
    <hyperlink ref="B6" location="'表１,表２'!B19" display="'表１,表２'!B19" xr:uid="{35B8FFFF-F9DE-42D7-A4E4-04F5782AB82C}"/>
    <hyperlink ref="B7" location="'表３,表４'!B2" display="'表３,表４'!B2" xr:uid="{956D9D3B-B4F4-491F-B38E-626652497165}"/>
    <hyperlink ref="B8" location="'表３,表４'!B20" display="'表３,表４'!B20" xr:uid="{97F69856-ABF0-48D4-8825-1DBADC0B58CE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44F5-93E6-483B-9458-5A477D518AC3}">
  <sheetPr codeName="Sheet5">
    <tabColor theme="5" tint="0.39997558519241921"/>
  </sheetPr>
  <dimension ref="A1:H33"/>
  <sheetViews>
    <sheetView showGridLines="0" zoomScaleNormal="100" zoomScaleSheetLayoutView="100" workbookViewId="0"/>
  </sheetViews>
  <sheetFormatPr defaultColWidth="9" defaultRowHeight="12" x14ac:dyDescent="0.15"/>
  <cols>
    <col min="1" max="1" width="10.59765625" style="5" customWidth="1"/>
    <col min="2" max="2" width="5.59765625" style="5" customWidth="1"/>
    <col min="3" max="3" width="3.5" style="5" bestFit="1" customWidth="1"/>
    <col min="4" max="4" width="4.8984375" style="5" customWidth="1"/>
    <col min="5" max="8" width="15.59765625" style="5" customWidth="1"/>
    <col min="9" max="9" width="9" style="5" bestFit="1"/>
    <col min="10" max="16384" width="9" style="5"/>
  </cols>
  <sheetData>
    <row r="1" spans="1:8" ht="15.75" customHeight="1" x14ac:dyDescent="0.2">
      <c r="A1" s="7" t="s">
        <v>14</v>
      </c>
    </row>
    <row r="2" spans="1:8" ht="16.5" customHeight="1" x14ac:dyDescent="0.2">
      <c r="B2" s="8" t="s">
        <v>17</v>
      </c>
    </row>
    <row r="4" spans="1:8" s="6" customFormat="1" ht="25.5" customHeight="1" x14ac:dyDescent="0.2">
      <c r="B4" s="44" t="s">
        <v>16</v>
      </c>
      <c r="C4" s="45"/>
      <c r="D4" s="45"/>
      <c r="E4" s="9" t="s">
        <v>2</v>
      </c>
      <c r="F4" s="9" t="s">
        <v>18</v>
      </c>
      <c r="G4" s="9" t="s">
        <v>12</v>
      </c>
      <c r="H4" s="10" t="s">
        <v>20</v>
      </c>
    </row>
    <row r="5" spans="1:8" s="6" customFormat="1" ht="25.5" customHeight="1" x14ac:dyDescent="0.2">
      <c r="B5" s="11" t="s">
        <v>21</v>
      </c>
      <c r="C5" s="12">
        <v>26</v>
      </c>
      <c r="D5" s="14" t="s">
        <v>36</v>
      </c>
      <c r="E5" s="15">
        <v>80089</v>
      </c>
      <c r="F5" s="16">
        <v>38498</v>
      </c>
      <c r="G5" s="16">
        <v>80087</v>
      </c>
      <c r="H5" s="17">
        <v>100</v>
      </c>
    </row>
    <row r="6" spans="1:8" s="6" customFormat="1" ht="25.5" customHeight="1" x14ac:dyDescent="0.2">
      <c r="B6" s="11"/>
      <c r="C6" s="12">
        <v>27</v>
      </c>
      <c r="D6" s="14"/>
      <c r="E6" s="15">
        <v>80546</v>
      </c>
      <c r="F6" s="16">
        <v>39026</v>
      </c>
      <c r="G6" s="16">
        <v>80544</v>
      </c>
      <c r="H6" s="17">
        <v>100</v>
      </c>
    </row>
    <row r="7" spans="1:8" s="6" customFormat="1" ht="25.5" customHeight="1" x14ac:dyDescent="0.2">
      <c r="B7" s="11"/>
      <c r="C7" s="12">
        <v>28</v>
      </c>
      <c r="D7" s="14"/>
      <c r="E7" s="15">
        <v>81151</v>
      </c>
      <c r="F7" s="16">
        <v>39598</v>
      </c>
      <c r="G7" s="16">
        <v>81149</v>
      </c>
      <c r="H7" s="17">
        <v>100</v>
      </c>
    </row>
    <row r="8" spans="1:8" s="6" customFormat="1" ht="25.5" customHeight="1" x14ac:dyDescent="0.2">
      <c r="B8" s="11"/>
      <c r="C8" s="12">
        <v>29</v>
      </c>
      <c r="D8" s="14"/>
      <c r="E8" s="16">
        <v>81827</v>
      </c>
      <c r="F8" s="16">
        <v>40197</v>
      </c>
      <c r="G8" s="16">
        <v>81825</v>
      </c>
      <c r="H8" s="17">
        <v>100</v>
      </c>
    </row>
    <row r="9" spans="1:8" s="6" customFormat="1" ht="25.5" customHeight="1" x14ac:dyDescent="0.2">
      <c r="B9" s="11"/>
      <c r="C9" s="12">
        <v>30</v>
      </c>
      <c r="D9" s="14"/>
      <c r="E9" s="16">
        <v>82876</v>
      </c>
      <c r="F9" s="16">
        <v>41174</v>
      </c>
      <c r="G9" s="16">
        <v>82874</v>
      </c>
      <c r="H9" s="17">
        <v>100</v>
      </c>
    </row>
    <row r="10" spans="1:8" s="6" customFormat="1" ht="25.5" customHeight="1" x14ac:dyDescent="0.2">
      <c r="B10" s="11" t="s">
        <v>22</v>
      </c>
      <c r="C10" s="12" t="s">
        <v>23</v>
      </c>
      <c r="D10" s="14" t="s">
        <v>16</v>
      </c>
      <c r="E10" s="16">
        <v>83821</v>
      </c>
      <c r="F10" s="16">
        <v>41927</v>
      </c>
      <c r="G10" s="16">
        <v>83819</v>
      </c>
      <c r="H10" s="17">
        <v>100</v>
      </c>
    </row>
    <row r="11" spans="1:8" s="6" customFormat="1" ht="25.5" customHeight="1" x14ac:dyDescent="0.2">
      <c r="C11" s="12">
        <v>2</v>
      </c>
      <c r="D11" s="14"/>
      <c r="E11" s="16">
        <v>83781</v>
      </c>
      <c r="F11" s="16">
        <v>42264</v>
      </c>
      <c r="G11" s="16">
        <v>83779</v>
      </c>
      <c r="H11" s="17">
        <v>100</v>
      </c>
    </row>
    <row r="12" spans="1:8" s="6" customFormat="1" ht="25.5" customHeight="1" x14ac:dyDescent="0.2">
      <c r="B12" s="11"/>
      <c r="C12" s="12">
        <v>3</v>
      </c>
      <c r="D12" s="14"/>
      <c r="E12" s="16">
        <v>83199</v>
      </c>
      <c r="F12" s="16">
        <v>42152</v>
      </c>
      <c r="G12" s="16">
        <v>83197</v>
      </c>
      <c r="H12" s="17">
        <v>100</v>
      </c>
    </row>
    <row r="13" spans="1:8" s="6" customFormat="1" ht="25.5" customHeight="1" x14ac:dyDescent="0.2">
      <c r="B13" s="11"/>
      <c r="C13" s="12">
        <v>4</v>
      </c>
      <c r="D13" s="14"/>
      <c r="E13" s="16">
        <v>83599</v>
      </c>
      <c r="F13" s="16">
        <v>42760</v>
      </c>
      <c r="G13" s="16">
        <v>83597</v>
      </c>
      <c r="H13" s="17">
        <v>100</v>
      </c>
    </row>
    <row r="14" spans="1:8" s="6" customFormat="1" ht="25.5" customHeight="1" x14ac:dyDescent="0.2">
      <c r="B14" s="18"/>
      <c r="C14" s="19">
        <v>5</v>
      </c>
      <c r="D14" s="20"/>
      <c r="E14" s="21">
        <v>84378</v>
      </c>
      <c r="F14" s="21">
        <v>43670</v>
      </c>
      <c r="G14" s="21">
        <v>84376</v>
      </c>
      <c r="H14" s="22">
        <v>100</v>
      </c>
    </row>
    <row r="15" spans="1:8" s="6" customFormat="1" ht="12" customHeight="1" x14ac:dyDescent="0.2">
      <c r="C15" s="12"/>
      <c r="E15" s="23"/>
      <c r="F15" s="23"/>
      <c r="G15" s="23"/>
      <c r="H15" s="24"/>
    </row>
    <row r="16" spans="1:8" ht="12" customHeight="1" x14ac:dyDescent="0.15">
      <c r="B16" s="5" t="s">
        <v>24</v>
      </c>
    </row>
    <row r="17" spans="2:5" ht="14.25" customHeight="1" x14ac:dyDescent="0.15"/>
    <row r="18" spans="2:5" ht="14.25" customHeight="1" x14ac:dyDescent="0.15"/>
    <row r="19" spans="2:5" ht="16.5" customHeight="1" x14ac:dyDescent="0.2">
      <c r="B19" s="8" t="s">
        <v>25</v>
      </c>
    </row>
    <row r="21" spans="2:5" s="6" customFormat="1" ht="21" customHeight="1" x14ac:dyDescent="0.2">
      <c r="B21" s="44" t="s">
        <v>16</v>
      </c>
      <c r="C21" s="45"/>
      <c r="D21" s="45"/>
      <c r="E21" s="10" t="s">
        <v>26</v>
      </c>
    </row>
    <row r="22" spans="2:5" s="6" customFormat="1" ht="21" customHeight="1" x14ac:dyDescent="0.2">
      <c r="B22" s="11" t="s">
        <v>21</v>
      </c>
      <c r="C22" s="12">
        <v>26</v>
      </c>
      <c r="D22" s="14" t="s">
        <v>36</v>
      </c>
      <c r="E22" s="25">
        <v>8679647</v>
      </c>
    </row>
    <row r="23" spans="2:5" s="6" customFormat="1" ht="21" customHeight="1" x14ac:dyDescent="0.2">
      <c r="B23" s="11"/>
      <c r="C23" s="12">
        <v>27</v>
      </c>
      <c r="D23" s="14"/>
      <c r="E23" s="25">
        <v>8789569</v>
      </c>
    </row>
    <row r="24" spans="2:5" s="6" customFormat="1" ht="21" customHeight="1" x14ac:dyDescent="0.2">
      <c r="B24" s="11"/>
      <c r="C24" s="12">
        <v>28</v>
      </c>
      <c r="D24" s="14"/>
      <c r="E24" s="25">
        <v>8826528</v>
      </c>
    </row>
    <row r="25" spans="2:5" s="6" customFormat="1" ht="21" customHeight="1" x14ac:dyDescent="0.2">
      <c r="B25" s="11"/>
      <c r="C25" s="12">
        <v>29</v>
      </c>
      <c r="D25" s="14"/>
      <c r="E25" s="25">
        <v>8869604</v>
      </c>
    </row>
    <row r="26" spans="2:5" s="6" customFormat="1" ht="21" customHeight="1" x14ac:dyDescent="0.2">
      <c r="B26" s="11"/>
      <c r="C26" s="12">
        <v>30</v>
      </c>
      <c r="D26" s="14"/>
      <c r="E26" s="25">
        <v>8962443</v>
      </c>
    </row>
    <row r="27" spans="2:5" s="6" customFormat="1" ht="21" customHeight="1" x14ac:dyDescent="0.2">
      <c r="B27" s="11" t="s">
        <v>22</v>
      </c>
      <c r="C27" s="12" t="s">
        <v>23</v>
      </c>
      <c r="D27" s="14" t="s">
        <v>16</v>
      </c>
      <c r="E27" s="25">
        <v>8906195</v>
      </c>
    </row>
    <row r="28" spans="2:5" s="6" customFormat="1" ht="21" customHeight="1" x14ac:dyDescent="0.2">
      <c r="C28" s="12">
        <v>2</v>
      </c>
      <c r="D28" s="14"/>
      <c r="E28" s="25">
        <v>9154441</v>
      </c>
    </row>
    <row r="29" spans="2:5" s="6" customFormat="1" ht="21" customHeight="1" x14ac:dyDescent="0.2">
      <c r="B29" s="11"/>
      <c r="C29" s="12">
        <v>3</v>
      </c>
      <c r="D29" s="14"/>
      <c r="E29" s="25">
        <v>9106563</v>
      </c>
    </row>
    <row r="30" spans="2:5" s="6" customFormat="1" ht="21" customHeight="1" x14ac:dyDescent="0.2">
      <c r="B30" s="11"/>
      <c r="C30" s="12">
        <v>4</v>
      </c>
      <c r="D30" s="14"/>
      <c r="E30" s="25">
        <v>9030737</v>
      </c>
    </row>
    <row r="31" spans="2:5" s="6" customFormat="1" ht="21" customHeight="1" x14ac:dyDescent="0.2">
      <c r="B31" s="18"/>
      <c r="C31" s="19">
        <v>5</v>
      </c>
      <c r="D31" s="20"/>
      <c r="E31" s="26">
        <v>8988648</v>
      </c>
    </row>
    <row r="32" spans="2:5" s="6" customFormat="1" ht="12" customHeight="1" x14ac:dyDescent="0.2">
      <c r="E32" s="27"/>
    </row>
    <row r="33" spans="2:2" ht="12" customHeight="1" x14ac:dyDescent="0.15">
      <c r="B33" s="5" t="s">
        <v>24</v>
      </c>
    </row>
  </sheetData>
  <mergeCells count="2">
    <mergeCell ref="B4:D4"/>
    <mergeCell ref="B21:D21"/>
  </mergeCells>
  <phoneticPr fontId="23"/>
  <hyperlinks>
    <hyperlink ref="A1" location="目次!A2" display="目次へ戻る" xr:uid="{2CC2B0CA-B07F-4DF4-BF3B-CCF22C1772BC}"/>
  </hyperlinks>
  <pageMargins left="0.78740157480314965" right="0.98425196850393704" top="0.98425196850393704" bottom="0.98425196850393704" header="0.51181102362204722" footer="0.51181102362204722"/>
  <pageSetup paperSize="9" firstPageNumber="32" orientation="portrait" useFirstPageNumber="1" r:id="rId1"/>
  <headerFooter scaleWithDoc="0" alignWithMargins="0">
    <oddHeader>&amp;C&amp;"ＭＳ ゴシック,regular"&amp;11６　水道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0A8B4-9E07-4A53-A1B8-760FFAC15A82}">
  <sheetPr codeName="Sheet3">
    <tabColor theme="5" tint="0.39997558519241921"/>
  </sheetPr>
  <dimension ref="A1:K37"/>
  <sheetViews>
    <sheetView showGridLines="0" zoomScaleNormal="100" workbookViewId="0"/>
  </sheetViews>
  <sheetFormatPr defaultColWidth="9" defaultRowHeight="12" x14ac:dyDescent="0.15"/>
  <cols>
    <col min="1" max="1" width="10.59765625" style="5" customWidth="1"/>
    <col min="2" max="2" width="7.8984375" style="5" customWidth="1"/>
    <col min="3" max="3" width="2.8984375" style="5" customWidth="1"/>
    <col min="4" max="4" width="4.69921875" style="5" customWidth="1"/>
    <col min="5" max="8" width="13.59765625" style="5" customWidth="1"/>
    <col min="9" max="9" width="9.3984375" style="5" bestFit="1" customWidth="1"/>
    <col min="10" max="10" width="9" style="5" bestFit="1"/>
    <col min="11" max="16384" width="9" style="5"/>
  </cols>
  <sheetData>
    <row r="1" spans="1:8" ht="15.9" customHeight="1" x14ac:dyDescent="0.2">
      <c r="A1" s="7" t="s">
        <v>14</v>
      </c>
    </row>
    <row r="2" spans="1:8" ht="16.5" customHeight="1" x14ac:dyDescent="0.2">
      <c r="B2" s="8" t="s">
        <v>15</v>
      </c>
    </row>
    <row r="4" spans="1:8" ht="24" x14ac:dyDescent="0.15">
      <c r="B4" s="44" t="s">
        <v>16</v>
      </c>
      <c r="C4" s="45"/>
      <c r="D4" s="45"/>
      <c r="E4" s="9" t="s">
        <v>27</v>
      </c>
      <c r="F4" s="28" t="s">
        <v>28</v>
      </c>
      <c r="G4" s="28" t="s">
        <v>29</v>
      </c>
      <c r="H4" s="10" t="s">
        <v>30</v>
      </c>
    </row>
    <row r="5" spans="1:8" ht="14.25" customHeight="1" x14ac:dyDescent="0.15">
      <c r="B5" s="11"/>
      <c r="C5" s="6"/>
      <c r="D5" s="29"/>
      <c r="E5" s="11" t="s">
        <v>31</v>
      </c>
      <c r="F5" s="11" t="s">
        <v>31</v>
      </c>
      <c r="G5" s="11" t="s">
        <v>31</v>
      </c>
      <c r="H5" s="11" t="s">
        <v>19</v>
      </c>
    </row>
    <row r="6" spans="1:8" ht="21" customHeight="1" x14ac:dyDescent="0.15">
      <c r="B6" s="11" t="s">
        <v>21</v>
      </c>
      <c r="C6" s="12">
        <v>26</v>
      </c>
      <c r="D6" s="30" t="s">
        <v>36</v>
      </c>
      <c r="E6" s="13">
        <v>8992100</v>
      </c>
      <c r="F6" s="13">
        <v>26710</v>
      </c>
      <c r="G6" s="13">
        <v>24636</v>
      </c>
      <c r="H6" s="31">
        <v>96.5</v>
      </c>
    </row>
    <row r="7" spans="1:8" ht="21" customHeight="1" x14ac:dyDescent="0.15">
      <c r="B7" s="11"/>
      <c r="C7" s="12">
        <f>C6+1</f>
        <v>27</v>
      </c>
      <c r="D7" s="30"/>
      <c r="E7" s="16">
        <v>9079990</v>
      </c>
      <c r="F7" s="16">
        <v>27090</v>
      </c>
      <c r="G7" s="16">
        <v>24809</v>
      </c>
      <c r="H7" s="32">
        <v>96.8</v>
      </c>
    </row>
    <row r="8" spans="1:8" ht="21" customHeight="1" x14ac:dyDescent="0.15">
      <c r="B8" s="11"/>
      <c r="C8" s="12">
        <f>C7+1</f>
        <v>28</v>
      </c>
      <c r="D8" s="30"/>
      <c r="E8" s="16">
        <v>8972670</v>
      </c>
      <c r="F8" s="16">
        <v>26610</v>
      </c>
      <c r="G8" s="16">
        <v>24583</v>
      </c>
      <c r="H8" s="32">
        <v>98.4</v>
      </c>
    </row>
    <row r="9" spans="1:8" ht="21" customHeight="1" x14ac:dyDescent="0.15">
      <c r="B9" s="11"/>
      <c r="C9" s="12">
        <f>C8+1</f>
        <v>29</v>
      </c>
      <c r="D9" s="30"/>
      <c r="E9" s="16">
        <v>9033570</v>
      </c>
      <c r="F9" s="16">
        <v>27370</v>
      </c>
      <c r="G9" s="16">
        <v>24750</v>
      </c>
      <c r="H9" s="32">
        <v>98.2</v>
      </c>
    </row>
    <row r="10" spans="1:8" ht="21" customHeight="1" x14ac:dyDescent="0.15">
      <c r="B10" s="11"/>
      <c r="C10" s="12">
        <f>C9+1</f>
        <v>30</v>
      </c>
      <c r="D10" s="30"/>
      <c r="E10" s="16">
        <v>9148760</v>
      </c>
      <c r="F10" s="16">
        <v>27320</v>
      </c>
      <c r="G10" s="16">
        <v>25065</v>
      </c>
      <c r="H10" s="32">
        <v>98</v>
      </c>
    </row>
    <row r="11" spans="1:8" ht="21" customHeight="1" x14ac:dyDescent="0.15">
      <c r="B11" s="11" t="s">
        <v>22</v>
      </c>
      <c r="C11" s="12" t="s">
        <v>23</v>
      </c>
      <c r="D11" s="30" t="s">
        <v>16</v>
      </c>
      <c r="E11" s="16">
        <v>9157980</v>
      </c>
      <c r="F11" s="16">
        <v>27670</v>
      </c>
      <c r="G11" s="16">
        <v>25022</v>
      </c>
      <c r="H11" s="32">
        <v>97.3</v>
      </c>
    </row>
    <row r="12" spans="1:8" ht="21" customHeight="1" x14ac:dyDescent="0.15">
      <c r="C12" s="12">
        <v>2</v>
      </c>
      <c r="D12" s="30"/>
      <c r="E12" s="16">
        <v>9325540</v>
      </c>
      <c r="F12" s="16">
        <v>27310</v>
      </c>
      <c r="G12" s="16">
        <v>25549</v>
      </c>
      <c r="H12" s="32">
        <v>98.2</v>
      </c>
    </row>
    <row r="13" spans="1:8" ht="21" customHeight="1" x14ac:dyDescent="0.15">
      <c r="B13" s="11"/>
      <c r="C13" s="12">
        <f>C12+1</f>
        <v>3</v>
      </c>
      <c r="D13" s="30"/>
      <c r="E13" s="16">
        <v>9240450</v>
      </c>
      <c r="F13" s="16">
        <v>27160</v>
      </c>
      <c r="G13" s="16">
        <v>25316</v>
      </c>
      <c r="H13" s="32">
        <v>98.6</v>
      </c>
    </row>
    <row r="14" spans="1:8" ht="21" customHeight="1" x14ac:dyDescent="0.15">
      <c r="B14" s="11"/>
      <c r="C14" s="12">
        <f>C13+1</f>
        <v>4</v>
      </c>
      <c r="D14" s="30"/>
      <c r="E14" s="16">
        <v>9090620</v>
      </c>
      <c r="F14" s="16">
        <v>27280</v>
      </c>
      <c r="G14" s="16">
        <v>24906</v>
      </c>
      <c r="H14" s="32">
        <v>99.3</v>
      </c>
    </row>
    <row r="15" spans="1:8" ht="21" customHeight="1" x14ac:dyDescent="0.15">
      <c r="B15" s="18"/>
      <c r="C15" s="19">
        <f>C14+1</f>
        <v>5</v>
      </c>
      <c r="D15" s="33"/>
      <c r="E15" s="21">
        <v>9069540</v>
      </c>
      <c r="F15" s="21">
        <v>26790</v>
      </c>
      <c r="G15" s="21">
        <v>24780</v>
      </c>
      <c r="H15" s="34">
        <v>99.11</v>
      </c>
    </row>
    <row r="17" spans="2:11" x14ac:dyDescent="0.15">
      <c r="B17" s="5" t="s">
        <v>24</v>
      </c>
    </row>
    <row r="18" spans="2:11" ht="14.25" customHeight="1" x14ac:dyDescent="0.15"/>
    <row r="19" spans="2:11" ht="14.25" customHeight="1" x14ac:dyDescent="0.15"/>
    <row r="20" spans="2:11" ht="16.2" x14ac:dyDescent="0.2">
      <c r="B20" s="8" t="s">
        <v>32</v>
      </c>
    </row>
    <row r="22" spans="2:11" ht="24" x14ac:dyDescent="0.15">
      <c r="B22" s="44" t="s">
        <v>7</v>
      </c>
      <c r="C22" s="45"/>
      <c r="D22" s="45"/>
      <c r="E22" s="9" t="s">
        <v>33</v>
      </c>
      <c r="F22" s="28" t="s">
        <v>28</v>
      </c>
      <c r="G22" s="35" t="s">
        <v>29</v>
      </c>
    </row>
    <row r="23" spans="2:11" x14ac:dyDescent="0.15">
      <c r="D23" s="36"/>
      <c r="E23" s="11" t="s">
        <v>31</v>
      </c>
      <c r="F23" s="11" t="s">
        <v>31</v>
      </c>
      <c r="G23" s="11" t="s">
        <v>31</v>
      </c>
    </row>
    <row r="24" spans="2:11" s="6" customFormat="1" ht="21" customHeight="1" x14ac:dyDescent="0.2">
      <c r="B24" s="11" t="s">
        <v>37</v>
      </c>
      <c r="C24" s="12">
        <v>4</v>
      </c>
      <c r="D24" s="30" t="s">
        <v>34</v>
      </c>
      <c r="E24" s="37">
        <v>735720</v>
      </c>
      <c r="F24" s="37">
        <v>25930</v>
      </c>
      <c r="G24" s="23">
        <f>E24/30</f>
        <v>24524</v>
      </c>
      <c r="H24" s="38"/>
      <c r="I24" s="39"/>
      <c r="K24" s="39"/>
    </row>
    <row r="25" spans="2:11" s="6" customFormat="1" ht="21" customHeight="1" x14ac:dyDescent="0.2">
      <c r="C25" s="12">
        <v>5</v>
      </c>
      <c r="D25" s="30"/>
      <c r="E25" s="37">
        <v>756050</v>
      </c>
      <c r="F25" s="37">
        <v>25940</v>
      </c>
      <c r="G25" s="23">
        <f>E25/31</f>
        <v>24388.709677419356</v>
      </c>
      <c r="H25" s="38"/>
      <c r="I25" s="39"/>
      <c r="K25" s="39"/>
    </row>
    <row r="26" spans="2:11" s="6" customFormat="1" ht="21" customHeight="1" x14ac:dyDescent="0.2">
      <c r="C26" s="12">
        <v>6</v>
      </c>
      <c r="D26" s="30"/>
      <c r="E26" s="37">
        <v>741380</v>
      </c>
      <c r="F26" s="37">
        <v>25650</v>
      </c>
      <c r="G26" s="23">
        <f>E26/30</f>
        <v>24712.666666666668</v>
      </c>
      <c r="H26" s="38"/>
      <c r="I26" s="39"/>
      <c r="K26" s="39"/>
    </row>
    <row r="27" spans="2:11" s="6" customFormat="1" ht="21" customHeight="1" x14ac:dyDescent="0.2">
      <c r="C27" s="12">
        <v>7</v>
      </c>
      <c r="D27" s="30"/>
      <c r="E27" s="23">
        <v>780180</v>
      </c>
      <c r="F27" s="37">
        <v>26390</v>
      </c>
      <c r="G27" s="23">
        <f>E27/31</f>
        <v>25167.096774193549</v>
      </c>
      <c r="H27" s="38"/>
      <c r="I27" s="39"/>
      <c r="K27" s="39"/>
    </row>
    <row r="28" spans="2:11" s="6" customFormat="1" ht="21" customHeight="1" x14ac:dyDescent="0.2">
      <c r="C28" s="12">
        <v>8</v>
      </c>
      <c r="D28" s="30"/>
      <c r="E28" s="37">
        <v>755050</v>
      </c>
      <c r="F28" s="37">
        <v>25750</v>
      </c>
      <c r="G28" s="23">
        <f>E28/31</f>
        <v>24356.451612903227</v>
      </c>
      <c r="H28" s="38"/>
      <c r="I28" s="39"/>
      <c r="K28" s="39"/>
    </row>
    <row r="29" spans="2:11" s="6" customFormat="1" ht="21" customHeight="1" x14ac:dyDescent="0.2">
      <c r="C29" s="12">
        <v>9</v>
      </c>
      <c r="D29" s="30"/>
      <c r="E29" s="37">
        <v>739570</v>
      </c>
      <c r="F29" s="37">
        <v>25770</v>
      </c>
      <c r="G29" s="23">
        <f>E29/30</f>
        <v>24652.333333333332</v>
      </c>
      <c r="H29" s="38"/>
      <c r="I29" s="39"/>
      <c r="K29" s="39"/>
    </row>
    <row r="30" spans="2:11" s="6" customFormat="1" ht="21" customHeight="1" x14ac:dyDescent="0.2">
      <c r="C30" s="12">
        <v>10</v>
      </c>
      <c r="D30" s="30"/>
      <c r="E30" s="37">
        <v>771240</v>
      </c>
      <c r="F30" s="37">
        <v>25770</v>
      </c>
      <c r="G30" s="23">
        <f>E30/31</f>
        <v>24878.709677419356</v>
      </c>
      <c r="H30" s="38"/>
      <c r="I30" s="39"/>
      <c r="K30" s="39"/>
    </row>
    <row r="31" spans="2:11" s="6" customFormat="1" ht="21" customHeight="1" x14ac:dyDescent="0.2">
      <c r="C31" s="12">
        <v>11</v>
      </c>
      <c r="D31" s="30"/>
      <c r="E31" s="37">
        <v>747810</v>
      </c>
      <c r="F31" s="37">
        <v>26790</v>
      </c>
      <c r="G31" s="23">
        <f>E31/30</f>
        <v>24927</v>
      </c>
      <c r="H31" s="38"/>
      <c r="I31" s="39"/>
      <c r="K31" s="39"/>
    </row>
    <row r="32" spans="2:11" s="6" customFormat="1" ht="21" customHeight="1" x14ac:dyDescent="0.2">
      <c r="C32" s="12">
        <v>12</v>
      </c>
      <c r="D32" s="30"/>
      <c r="E32" s="37">
        <v>778470</v>
      </c>
      <c r="F32" s="37">
        <v>26050</v>
      </c>
      <c r="G32" s="23">
        <f>E32/31</f>
        <v>25111.935483870966</v>
      </c>
      <c r="H32" s="38"/>
      <c r="I32" s="39"/>
      <c r="K32" s="39"/>
    </row>
    <row r="33" spans="2:11" s="6" customFormat="1" ht="21" customHeight="1" x14ac:dyDescent="0.2">
      <c r="B33" s="40" t="s">
        <v>38</v>
      </c>
      <c r="C33" s="12">
        <v>1</v>
      </c>
      <c r="D33" s="30" t="s">
        <v>34</v>
      </c>
      <c r="E33" s="37">
        <v>764780</v>
      </c>
      <c r="F33" s="37">
        <v>25920</v>
      </c>
      <c r="G33" s="23">
        <f>E33/31</f>
        <v>24670.322580645163</v>
      </c>
      <c r="H33" s="38"/>
      <c r="I33" s="39"/>
      <c r="K33" s="39"/>
    </row>
    <row r="34" spans="2:11" s="6" customFormat="1" ht="21" customHeight="1" x14ac:dyDescent="0.2">
      <c r="C34" s="12">
        <v>2</v>
      </c>
      <c r="D34" s="30"/>
      <c r="E34" s="37">
        <v>726100</v>
      </c>
      <c r="F34" s="37">
        <v>25930</v>
      </c>
      <c r="G34" s="23">
        <f>E34/29</f>
        <v>25037.931034482757</v>
      </c>
      <c r="H34" s="38"/>
      <c r="I34" s="39"/>
      <c r="K34" s="39"/>
    </row>
    <row r="35" spans="2:11" s="6" customFormat="1" ht="21" customHeight="1" x14ac:dyDescent="0.2">
      <c r="B35" s="41"/>
      <c r="C35" s="19">
        <v>3</v>
      </c>
      <c r="D35" s="33"/>
      <c r="E35" s="42">
        <v>773190</v>
      </c>
      <c r="F35" s="42">
        <v>25900</v>
      </c>
      <c r="G35" s="42">
        <f>E35/31</f>
        <v>24941.612903225807</v>
      </c>
      <c r="H35" s="38"/>
      <c r="I35" s="39"/>
      <c r="K35" s="39"/>
    </row>
    <row r="36" spans="2:11" x14ac:dyDescent="0.15">
      <c r="E36" s="43"/>
      <c r="F36" s="43"/>
      <c r="G36" s="43"/>
      <c r="H36" s="6"/>
      <c r="I36" s="43"/>
      <c r="K36" s="43"/>
    </row>
    <row r="37" spans="2:11" x14ac:dyDescent="0.15">
      <c r="B37" s="5" t="s">
        <v>35</v>
      </c>
      <c r="G37" s="43"/>
    </row>
  </sheetData>
  <mergeCells count="2">
    <mergeCell ref="B4:D4"/>
    <mergeCell ref="B22:D22"/>
  </mergeCells>
  <phoneticPr fontId="23"/>
  <hyperlinks>
    <hyperlink ref="A1" location="目次!A2" display="目次へ戻る" xr:uid="{B7E8AC31-18B7-4E68-A566-FD255234035C}"/>
  </hyperlinks>
  <pageMargins left="0.98425196850393704" right="0.78740157480314965" top="0.98425196850393704" bottom="0.98425196850393704" header="0.51181102362204722" footer="0.51181102362204722"/>
  <pageSetup paperSize="9" firstPageNumber="33" orientation="portrait" useFirstPageNumber="1" r:id="rId1"/>
  <headerFooter scaleWithDoc="0" alignWithMargins="0">
    <oddHeader>&amp;C&amp;"ＭＳ ゴシック,regular"&amp;11６　水道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目次</vt:lpstr>
      <vt:lpstr>表１,表２</vt:lpstr>
      <vt:lpstr>表３,表４</vt:lpstr>
      <vt:lpstr>'表１,表２'!Print_Area</vt:lpstr>
      <vt:lpstr>'表３,表４'!Print_Area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2021-07-27T07:27:39Z</cp:lastPrinted>
  <dcterms:created xsi:type="dcterms:W3CDTF">2002-12-13T04:55:40Z</dcterms:created>
  <dcterms:modified xsi:type="dcterms:W3CDTF">2025-04-28T06:40:29Z</dcterms:modified>
</cp:coreProperties>
</file>