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860" yWindow="32760" windowWidth="15450" windowHeight="9675" tabRatio="950" firstSheet="1" activeTab="1"/>
  </bookViews>
  <sheets>
    <sheet name="地域区分" sheetId="42" state="hidden" r:id="rId1"/>
    <sheet name="様式第5号" sheetId="29" r:id="rId2"/>
    <sheet name="１ 体制等状況一覧 " sheetId="43" r:id="rId3"/>
    <sheet name="2 勤務体制（Ｇｈのみ）" sheetId="34" r:id="rId4"/>
    <sheet name="2 (Ｇｈと短期入所を実施)" sheetId="35" r:id="rId5"/>
    <sheet name="（参考様式）共同生活援助利用者の状況" sheetId="37" r:id="rId6"/>
    <sheet name="3 視覚聴覚" sheetId="41" r:id="rId7"/>
    <sheet name="9　Ｇｈ体制" sheetId="15" r:id="rId8"/>
    <sheet name="10送迎加算" sheetId="44" r:id="rId9"/>
    <sheet name="16 通勤" sheetId="20" r:id="rId10"/>
    <sheet name="17 夜間支援注釈付き" sheetId="46" r:id="rId11"/>
    <sheet name="18 医療連携（Ⅶ）" sheetId="22" r:id="rId12"/>
    <sheet name="（参考）前年度利用者数" sheetId="23" state="hidden" r:id="rId13"/>
    <sheet name="22 矯正施設" sheetId="24" state="hidden" r:id="rId14"/>
    <sheet name="22-2対象者受入届" sheetId="25" state="hidden" r:id="rId15"/>
    <sheet name="18-1福祉（短期入所以外）" sheetId="47" r:id="rId16"/>
    <sheet name="19_重度障害" sheetId="40" r:id="rId17"/>
  </sheets>
  <definedNames>
    <definedName name="_xlnm.Print_Area" localSheetId="10">'17 夜間支援注釈付き'!$A$1:$L$58</definedName>
    <definedName name="市町村" localSheetId="15">#REF!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<sst xmlns="http://schemas.openxmlformats.org/spreadsheetml/2006/main" xmlns:r="http://schemas.openxmlformats.org/officeDocument/2006/relationships" count="809" uniqueCount="809">
  <si>
    <t>別紙43</t>
    <rPh sb="0" eb="2">
      <t>ベッシ</t>
    </rPh>
    <phoneticPr fontId="5"/>
  </si>
  <si>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5"/>
  </si>
  <si>
    <t>注２　｢異動等の区分｣欄は、今回届出を行う事業所について該当する数字に「○」を記入してください。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8" eb="30">
      <t>ガイトウ</t>
    </rPh>
    <rPh sb="32" eb="34">
      <t>スウジ</t>
    </rPh>
    <rPh sb="39" eb="41">
      <t>キニュウ</t>
    </rPh>
    <phoneticPr fontId="5"/>
  </si>
  <si>
    <t>　警備会社（◆◆会社）と警備の委託契約を締結。（契約書の写しは別添のとおり。）</t>
  </si>
  <si>
    <t>人員配置区分</t>
    <rPh sb="0" eb="2">
      <t>ジンイン</t>
    </rPh>
    <rPh sb="2" eb="4">
      <t>ハイチ</t>
    </rPh>
    <rPh sb="4" eb="6">
      <t>クブン</t>
    </rPh>
    <phoneticPr fontId="5"/>
  </si>
  <si>
    <t>現在の実利用者数</t>
    <rPh sb="0" eb="2">
      <t>ゲンザイ</t>
    </rPh>
    <rPh sb="3" eb="4">
      <t>ジツ</t>
    </rPh>
    <rPh sb="4" eb="6">
      <t>リヨウ</t>
    </rPh>
    <rPh sb="6" eb="7">
      <t>シャ</t>
    </rPh>
    <rPh sb="7" eb="8">
      <t>スウ</t>
    </rPh>
    <phoneticPr fontId="5"/>
  </si>
  <si>
    <t>別紙のとおり</t>
    <rPh sb="0" eb="2">
      <t>ベッシ</t>
    </rPh>
    <phoneticPr fontId="5"/>
  </si>
  <si>
    <t>矯正施設等を退所した障害者の受入状況</t>
    <rPh sb="0" eb="2">
      <t>キョウセイ</t>
    </rPh>
    <rPh sb="2" eb="4">
      <t>シセツ</t>
    </rPh>
    <rPh sb="4" eb="5">
      <t>トウ</t>
    </rPh>
    <rPh sb="6" eb="8">
      <t>タイショ</t>
    </rPh>
    <rPh sb="10" eb="13">
      <t>ショウガイシャ</t>
    </rPh>
    <rPh sb="14" eb="16">
      <t>ウケイレ</t>
    </rPh>
    <phoneticPr fontId="5"/>
  </si>
  <si>
    <t>前年度の平均利用者数（人）</t>
  </si>
  <si>
    <t>区分４</t>
    <rPh sb="0" eb="2">
      <t>クブン</t>
    </rPh>
    <phoneticPr fontId="59"/>
  </si>
  <si>
    <t>共同生活介護</t>
    <rPh sb="0" eb="2">
      <t>キョウドウ</t>
    </rPh>
    <rPh sb="2" eb="4">
      <t>セイカツ</t>
    </rPh>
    <rPh sb="4" eb="6">
      <t>カイゴ</t>
    </rPh>
    <phoneticPr fontId="5"/>
  </si>
  <si>
    <t>皆野町（その他）</t>
  </si>
  <si>
    <t>Ｊ</t>
  </si>
  <si>
    <t>共同生活援助</t>
    <rPh sb="0" eb="2">
      <t>キョウドウ</t>
    </rPh>
    <rPh sb="2" eb="4">
      <t>セイカツ</t>
    </rPh>
    <rPh sb="4" eb="6">
      <t>エンジョ</t>
    </rPh>
    <phoneticPr fontId="5"/>
  </si>
  <si>
    <t>行田市（５級地）</t>
  </si>
  <si>
    <t>Ａ：常勤で専従　Ｂ：常勤で兼務　Ｃ：常勤以外で専従　Ｄ：常勤以外で兼務</t>
  </si>
  <si>
    <t>支援内容</t>
    <rPh sb="0" eb="2">
      <t>シエン</t>
    </rPh>
    <rPh sb="2" eb="4">
      <t>ナイヨウ</t>
    </rPh>
    <phoneticPr fontId="5"/>
  </si>
  <si>
    <t>*3</t>
  </si>
  <si>
    <t>定員</t>
    <rPh sb="0" eb="2">
      <t>テイイン</t>
    </rPh>
    <phoneticPr fontId="5"/>
  </si>
  <si>
    <t>平成２６年</t>
    <rPh sb="0" eb="2">
      <t>ヘイセイ</t>
    </rPh>
    <rPh sb="4" eb="5">
      <t>ネン</t>
    </rPh>
    <phoneticPr fontId="5"/>
  </si>
  <si>
    <t>地域生活移行個別支援</t>
    <rPh sb="0" eb="2">
      <t>チイキ</t>
    </rPh>
    <rPh sb="2" eb="4">
      <t>セイカツ</t>
    </rPh>
    <rPh sb="4" eb="6">
      <t>イコウ</t>
    </rPh>
    <rPh sb="6" eb="8">
      <t>コベツ</t>
    </rPh>
    <rPh sb="8" eb="10">
      <t>シエン</t>
    </rPh>
    <phoneticPr fontId="5"/>
  </si>
  <si>
    <t>職員欠如</t>
    <rPh sb="0" eb="2">
      <t>ショクイン</t>
    </rPh>
    <rPh sb="2" eb="4">
      <t>ケツジョ</t>
    </rPh>
    <phoneticPr fontId="5"/>
  </si>
  <si>
    <t>代表者名</t>
    <rPh sb="0" eb="3">
      <t>ダイヒョウシャ</t>
    </rPh>
    <rPh sb="3" eb="4">
      <t>メイ</t>
    </rPh>
    <phoneticPr fontId="5"/>
  </si>
  <si>
    <t>※３</t>
  </si>
  <si>
    <t>所 在 地</t>
    <rPh sb="0" eb="1">
      <t>トコロ</t>
    </rPh>
    <rPh sb="2" eb="3">
      <t>ザイ</t>
    </rPh>
    <rPh sb="4" eb="5">
      <t>チ</t>
    </rPh>
    <phoneticPr fontId="5"/>
  </si>
  <si>
    <t>注２</t>
    <rPh sb="0" eb="1">
      <t>チュウ</t>
    </rPh>
    <phoneticPr fontId="59"/>
  </si>
  <si>
    <t>合計</t>
    <rPh sb="0" eb="2">
      <t>ゴウケイ</t>
    </rPh>
    <phoneticPr fontId="5"/>
  </si>
  <si>
    <t>その他該当する体制等</t>
    <rPh sb="2" eb="3">
      <t>タ</t>
    </rPh>
    <rPh sb="3" eb="5">
      <t>ガイトウ</t>
    </rPh>
    <rPh sb="7" eb="9">
      <t>タイセイ</t>
    </rPh>
    <rPh sb="9" eb="10">
      <t>トウ</t>
    </rPh>
    <phoneticPr fontId="5"/>
  </si>
  <si>
    <t>夜間支援等体制加算（Ⅰ）・（Ⅱ）</t>
    <rPh sb="0" eb="2">
      <t>ヤカン</t>
    </rPh>
    <rPh sb="2" eb="4">
      <t>シエン</t>
    </rPh>
    <rPh sb="4" eb="5">
      <t>トウ</t>
    </rPh>
    <rPh sb="5" eb="7">
      <t>タイセイ</t>
    </rPh>
    <rPh sb="7" eb="9">
      <t>カサン</t>
    </rPh>
    <phoneticPr fontId="5"/>
  </si>
  <si>
    <t>注４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5"/>
  </si>
  <si>
    <t>通勤者生活支援加算に係る体制（共同生活援助事業所）</t>
    <rPh sb="0" eb="3">
      <t>ツウキンシャ</t>
    </rPh>
    <rPh sb="3" eb="5">
      <t>セイカツ</t>
    </rPh>
    <rPh sb="5" eb="7">
      <t>シエン</t>
    </rPh>
    <rPh sb="7" eb="9">
      <t>カサン</t>
    </rPh>
    <rPh sb="10" eb="11">
      <t>カカ</t>
    </rPh>
    <rPh sb="12" eb="14">
      <t>タイセイ</t>
    </rPh>
    <rPh sb="15" eb="17">
      <t>キョウドウ</t>
    </rPh>
    <rPh sb="17" eb="19">
      <t>セイカツ</t>
    </rPh>
    <rPh sb="19" eb="21">
      <t>エンジョ</t>
    </rPh>
    <rPh sb="21" eb="24">
      <t>ジギョウショ</t>
    </rPh>
    <phoneticPr fontId="5"/>
  </si>
  <si>
    <t>主たる事務所
の所在地</t>
    <rPh sb="0" eb="1">
      <t>シュ</t>
    </rPh>
    <rPh sb="3" eb="6">
      <t>ジムショ</t>
    </rPh>
    <rPh sb="8" eb="11">
      <t>ショザイチ</t>
    </rPh>
    <phoneticPr fontId="5"/>
  </si>
  <si>
    <t>※ ６</t>
  </si>
  <si>
    <t>社会福祉法人障害者福祉会</t>
    <rPh sb="0" eb="2">
      <t>シャカイ</t>
    </rPh>
    <rPh sb="2" eb="4">
      <t>フクシ</t>
    </rPh>
    <rPh sb="4" eb="6">
      <t>ホウジン</t>
    </rPh>
    <rPh sb="6" eb="9">
      <t>ショウガイシャ</t>
    </rPh>
    <rPh sb="9" eb="11">
      <t>フクシ</t>
    </rPh>
    <rPh sb="11" eb="12">
      <t>カイ</t>
    </rPh>
    <phoneticPr fontId="5"/>
  </si>
  <si>
    <t>届出事務担当者</t>
    <rPh sb="0" eb="2">
      <t>トドケデ</t>
    </rPh>
    <rPh sb="2" eb="4">
      <t>ジム</t>
    </rPh>
    <rPh sb="4" eb="7">
      <t>タントウシャ</t>
    </rPh>
    <phoneticPr fontId="5"/>
  </si>
  <si>
    <t>適用開始日</t>
    <rPh sb="0" eb="2">
      <t>テキヨウ</t>
    </rPh>
    <rPh sb="2" eb="5">
      <t>カイシビ</t>
    </rPh>
    <phoneticPr fontId="5"/>
  </si>
  <si>
    <t>注３　｢異動項目｣欄は、（別紙１）｢介護給付費等の算定に係る体制等状況一覧表｣に掲げる項目を記載してください。</t>
    <rPh sb="4" eb="6">
      <t>イドウ</t>
    </rPh>
    <rPh sb="6" eb="8">
      <t>コウモク</t>
    </rPh>
    <rPh sb="9" eb="10">
      <t>ラン</t>
    </rPh>
    <rPh sb="13" eb="15">
      <t>ベッシ</t>
    </rPh>
    <rPh sb="18" eb="20">
      <t>カイゴ</t>
    </rPh>
    <rPh sb="20" eb="23">
      <t>キュウフヒ</t>
    </rPh>
    <rPh sb="23" eb="24">
      <t>トウ</t>
    </rPh>
    <rPh sb="25" eb="27">
      <t>サンテイ</t>
    </rPh>
    <rPh sb="28" eb="29">
      <t>カカ</t>
    </rPh>
    <rPh sb="30" eb="32">
      <t>タイセイ</t>
    </rPh>
    <rPh sb="32" eb="33">
      <t>トウ</t>
    </rPh>
    <rPh sb="33" eb="35">
      <t>ジョウキョウ</t>
    </rPh>
    <rPh sb="35" eb="37">
      <t>イチラン</t>
    </rPh>
    <rPh sb="37" eb="38">
      <t>ヒョウ</t>
    </rPh>
    <rPh sb="40" eb="41">
      <t>カカ</t>
    </rPh>
    <rPh sb="43" eb="45">
      <t>コウモク</t>
    </rPh>
    <rPh sb="46" eb="48">
      <t>キサイ</t>
    </rPh>
    <phoneticPr fontId="5"/>
  </si>
  <si>
    <t>印</t>
    <rPh sb="0" eb="1">
      <t>イン</t>
    </rPh>
    <phoneticPr fontId="5"/>
  </si>
  <si>
    <t>地域区分</t>
    <rPh sb="0" eb="2">
      <t>チイキ</t>
    </rPh>
    <rPh sb="2" eb="4">
      <t>クブン</t>
    </rPh>
    <phoneticPr fontId="5"/>
  </si>
  <si>
    <t>22:00～23:00</t>
  </si>
  <si>
    <t>注１　｢実施事業｣欄は、該当する欄に「○」を記入してください。</t>
    <rPh sb="4" eb="6">
      <t>ジッシ</t>
    </rPh>
    <rPh sb="6" eb="8">
      <t>ジギョウ</t>
    </rPh>
    <rPh sb="9" eb="10">
      <t>ラン</t>
    </rPh>
    <rPh sb="12" eb="14">
      <t>ガイトウ</t>
    </rPh>
    <rPh sb="16" eb="17">
      <t>ラン</t>
    </rPh>
    <rPh sb="22" eb="24">
      <t>キニュウ</t>
    </rPh>
    <phoneticPr fontId="5"/>
  </si>
  <si>
    <t>区分５</t>
    <rPh sb="0" eb="2">
      <t>クブン</t>
    </rPh>
    <phoneticPr fontId="5"/>
  </si>
  <si>
    <t>宿直</t>
    <rPh sb="0" eb="2">
      <t>シュクチョク</t>
    </rPh>
    <phoneticPr fontId="5"/>
  </si>
  <si>
    <t>関係書類</t>
    <rPh sb="0" eb="2">
      <t>カンケイ</t>
    </rPh>
    <rPh sb="2" eb="4">
      <t>ショルイ</t>
    </rPh>
    <phoneticPr fontId="5"/>
  </si>
  <si>
    <r>
      <t>　「対象者」とは、矯正施設等</t>
    </r>
    <r>
      <rPr>
        <vertAlign val="superscript"/>
        <sz val="9"/>
        <color auto="1"/>
        <rFont val="ＭＳ ゴシック"/>
      </rPr>
      <t>*3</t>
    </r>
    <r>
      <rPr>
        <sz val="10"/>
        <color auto="1"/>
        <rFont val="ＭＳ ゴシック"/>
      </rPr>
      <t>を退所</t>
    </r>
    <r>
      <rPr>
        <vertAlign val="superscript"/>
        <sz val="9"/>
        <color auto="1"/>
        <rFont val="ＭＳ ゴシック"/>
      </rPr>
      <t>*2</t>
    </r>
    <r>
      <rPr>
        <sz val="10"/>
        <color auto="1"/>
        <rFont val="ＭＳ ゴシック"/>
      </rPr>
      <t>後、保護観察所等との調整により事業所を利用することとなった障害者のことです。</t>
    </r>
    <rPh sb="2" eb="5">
      <t>タイショウシャ</t>
    </rPh>
    <rPh sb="9" eb="11">
      <t>キョウセイ</t>
    </rPh>
    <rPh sb="11" eb="13">
      <t>シセツ</t>
    </rPh>
    <rPh sb="13" eb="14">
      <t>トウ</t>
    </rPh>
    <rPh sb="17" eb="19">
      <t>タイショ</t>
    </rPh>
    <rPh sb="21" eb="22">
      <t>ゴ</t>
    </rPh>
    <rPh sb="50" eb="53">
      <t>ショウガイシャ</t>
    </rPh>
    <phoneticPr fontId="5"/>
  </si>
  <si>
    <t>法 人 名</t>
    <rPh sb="0" eb="1">
      <t>ホウ</t>
    </rPh>
    <rPh sb="2" eb="3">
      <t>ジン</t>
    </rPh>
    <rPh sb="4" eb="5">
      <t>メイ</t>
    </rPh>
    <phoneticPr fontId="5"/>
  </si>
  <si>
    <t>　　　　年度　共同生活援助利用者の状況</t>
    <rPh sb="7" eb="9">
      <t>キョウドウ</t>
    </rPh>
    <rPh sb="9" eb="11">
      <t>セイカツ</t>
    </rPh>
    <rPh sb="11" eb="13">
      <t>エンジョ</t>
    </rPh>
    <phoneticPr fontId="5"/>
  </si>
  <si>
    <t>区分３</t>
    <rPh sb="0" eb="2">
      <t>クブン</t>
    </rPh>
    <phoneticPr fontId="59"/>
  </si>
  <si>
    <t>県庁ホーム</t>
    <rPh sb="0" eb="2">
      <t>ケンチョウ</t>
    </rPh>
    <phoneticPr fontId="5"/>
  </si>
  <si>
    <t>①に占める②の割合が
３０％以上</t>
    <rPh sb="2" eb="3">
      <t>シ</t>
    </rPh>
    <rPh sb="7" eb="9">
      <t>ワリアイ</t>
    </rPh>
    <rPh sb="14" eb="16">
      <t>イジョウ</t>
    </rPh>
    <phoneticPr fontId="5"/>
  </si>
  <si>
    <t>重度障害者支援加算（Ⅱ）</t>
    <rPh sb="0" eb="7">
      <t>ジュウドショウガイシャシエン</t>
    </rPh>
    <rPh sb="7" eb="9">
      <t>カサン</t>
    </rPh>
    <phoneticPr fontId="5"/>
  </si>
  <si>
    <t>変更後</t>
    <rPh sb="0" eb="3">
      <t>ヘンコウゴ</t>
    </rPh>
    <phoneticPr fontId="5"/>
  </si>
  <si>
    <t>サテライト1</t>
  </si>
  <si>
    <t>寄居　清</t>
    <rPh sb="0" eb="2">
      <t>ヨリイ</t>
    </rPh>
    <rPh sb="3" eb="4">
      <t>キヨ</t>
    </rPh>
    <phoneticPr fontId="5"/>
  </si>
  <si>
    <t xml:space="preserve"> c. 対象者受入時に新たに配置する計画の生活支援員及び世話人の数（常勤換算）</t>
    <rPh sb="4" eb="7">
      <t>タイショウシャ</t>
    </rPh>
    <rPh sb="7" eb="10">
      <t>ウケイレジ</t>
    </rPh>
    <rPh sb="11" eb="12">
      <t>アラ</t>
    </rPh>
    <rPh sb="14" eb="16">
      <t>ハイチ</t>
    </rPh>
    <rPh sb="18" eb="20">
      <t>ケイカク</t>
    </rPh>
    <rPh sb="21" eb="23">
      <t>セイカツ</t>
    </rPh>
    <rPh sb="23" eb="26">
      <t>シエンイン</t>
    </rPh>
    <rPh sb="26" eb="27">
      <t>オヨ</t>
    </rPh>
    <rPh sb="28" eb="31">
      <t>セワニン</t>
    </rPh>
    <rPh sb="32" eb="33">
      <t>カズ</t>
    </rPh>
    <rPh sb="34" eb="36">
      <t>ジョウキン</t>
    </rPh>
    <rPh sb="36" eb="38">
      <t>カンサン</t>
    </rPh>
    <phoneticPr fontId="5"/>
  </si>
  <si>
    <t>資格</t>
    <rPh sb="0" eb="2">
      <t>シカク</t>
    </rPh>
    <phoneticPr fontId="59"/>
  </si>
  <si>
    <t>変更前</t>
  </si>
  <si>
    <t>特記事項</t>
    <rPh sb="0" eb="2">
      <t>トッキ</t>
    </rPh>
    <rPh sb="2" eb="4">
      <t>ジコウ</t>
    </rPh>
    <phoneticPr fontId="5"/>
  </si>
  <si>
    <t>介護
給付</t>
    <rPh sb="0" eb="2">
      <t>カイゴ</t>
    </rPh>
    <rPh sb="3" eb="5">
      <t>キュウフ</t>
    </rPh>
    <phoneticPr fontId="5"/>
  </si>
  <si>
    <t>１ 新規　２ 変更　３ 終了</t>
    <rPh sb="2" eb="4">
      <t>シンキ</t>
    </rPh>
    <rPh sb="7" eb="9">
      <t>ヘンコウ</t>
    </rPh>
    <rPh sb="12" eb="14">
      <t>シュウリョウ</t>
    </rPh>
    <phoneticPr fontId="5"/>
  </si>
  <si>
    <r>
      <t>注</t>
    </r>
    <r>
      <rPr>
        <sz val="10"/>
        <color indexed="8"/>
        <rFont val="ＭＳ Ｐゴシック"/>
      </rPr>
      <t>５　夜間支援等体制加算（Ⅰ）・（Ⅱ）の６の「夜間支援体制を確保している夜間及び深夜の時間帯」欄について、共同生活住居ごとに時間帯が異なる場合は、共同生活住居ごとに記載してください。</t>
    </r>
    <rPh sb="53" eb="55">
      <t>キョウドウ</t>
    </rPh>
    <rPh sb="55" eb="57">
      <t>セイカツ</t>
    </rPh>
    <rPh sb="57" eb="59">
      <t>ジュウキョ</t>
    </rPh>
    <rPh sb="69" eb="71">
      <t>バアイ</t>
    </rPh>
    <rPh sb="73" eb="75">
      <t>キョウドウ</t>
    </rPh>
    <rPh sb="75" eb="77">
      <t>セイカツ</t>
    </rPh>
    <rPh sb="77" eb="79">
      <t>ジュウキョ</t>
    </rPh>
    <rPh sb="82" eb="84">
      <t>キサイ</t>
    </rPh>
    <phoneticPr fontId="5"/>
  </si>
  <si>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5"/>
  </si>
  <si>
    <t>共同生活援助</t>
  </si>
  <si>
    <t>　　１．なし　　２．Ⅳ　　３．Ⅴ　　４．Ⅵ　　５．Ⅳ・Ⅴ
     ６．Ⅳ・Ⅵ　　７．Ⅴ・Ⅵ　　８．Ⅳ・Ⅴ・Ⅵ</t>
  </si>
  <si>
    <t>有・無</t>
    <rPh sb="0" eb="1">
      <t>ア</t>
    </rPh>
    <rPh sb="2" eb="3">
      <t>ナ</t>
    </rPh>
    <phoneticPr fontId="5"/>
  </si>
  <si>
    <t>６：１型</t>
    <rPh sb="3" eb="4">
      <t>ガタ</t>
    </rPh>
    <phoneticPr fontId="5"/>
  </si>
  <si>
    <t>異動項目
（※変更の場合）</t>
    <rPh sb="0" eb="2">
      <t>イドウ</t>
    </rPh>
    <rPh sb="2" eb="4">
      <t>コウモク</t>
    </rPh>
    <rPh sb="7" eb="9">
      <t>ヘンコウ</t>
    </rPh>
    <rPh sb="10" eb="12">
      <t>バアイ</t>
    </rPh>
    <phoneticPr fontId="5"/>
  </si>
  <si>
    <t>平成２５年度  　利　用　者　の　状　況</t>
  </si>
  <si>
    <t>夜間支援従事者⑥</t>
    <rPh sb="0" eb="2">
      <t>ヤカン</t>
    </rPh>
    <rPh sb="2" eb="4">
      <t>シエン</t>
    </rPh>
    <rPh sb="4" eb="7">
      <t>ジュウジシャ</t>
    </rPh>
    <phoneticPr fontId="5"/>
  </si>
  <si>
    <t>別紙22
別紙22－2</t>
    <rPh sb="0" eb="2">
      <t>ベッシ</t>
    </rPh>
    <rPh sb="5" eb="7">
      <t>ベッシ</t>
    </rPh>
    <phoneticPr fontId="60"/>
  </si>
  <si>
    <t>実務経験年数</t>
    <rPh sb="0" eb="2">
      <t>ジツム</t>
    </rPh>
    <rPh sb="2" eb="4">
      <t>ケイケン</t>
    </rPh>
    <rPh sb="4" eb="6">
      <t>ネンスウ</t>
    </rPh>
    <phoneticPr fontId="59"/>
  </si>
  <si>
    <t>異動年月日</t>
    <rPh sb="0" eb="2">
      <t>イドウ</t>
    </rPh>
    <rPh sb="2" eb="5">
      <t>ネンガッピ</t>
    </rPh>
    <phoneticPr fontId="5"/>
  </si>
  <si>
    <t>（別紙３）</t>
    <rPh sb="1" eb="3">
      <t>ベッシ</t>
    </rPh>
    <phoneticPr fontId="5"/>
  </si>
  <si>
    <t>異動等の区分</t>
    <rPh sb="0" eb="2">
      <t>イドウ</t>
    </rPh>
    <rPh sb="2" eb="3">
      <t>トウ</t>
    </rPh>
    <rPh sb="4" eb="6">
      <t>クブン</t>
    </rPh>
    <phoneticPr fontId="5"/>
  </si>
  <si>
    <t>指定年月日</t>
    <rPh sb="0" eb="2">
      <t>シテイ</t>
    </rPh>
    <rPh sb="2" eb="5">
      <t>ネンガッピ</t>
    </rPh>
    <phoneticPr fontId="5"/>
  </si>
  <si>
    <t>従業者の勤務の体制及び勤務形態一覧表</t>
  </si>
  <si>
    <t>深谷市（６級地）</t>
  </si>
  <si>
    <t>実施事業</t>
    <rPh sb="0" eb="2">
      <t>ジッシ</t>
    </rPh>
    <rPh sb="2" eb="4">
      <t>ジギョウ</t>
    </rPh>
    <phoneticPr fontId="5"/>
  </si>
  <si>
    <t>夜勤職員加配体制</t>
    <rPh sb="0" eb="2">
      <t>ヤキン</t>
    </rPh>
    <rPh sb="2" eb="4">
      <t>ショクイン</t>
    </rPh>
    <rPh sb="4" eb="6">
      <t>カハイ</t>
    </rPh>
    <rPh sb="6" eb="8">
      <t>タイセイ</t>
    </rPh>
    <phoneticPr fontId="5"/>
  </si>
  <si>
    <t>同一所在地において
行う事業等の種類</t>
    <rPh sb="0" eb="2">
      <t>ドウイツ</t>
    </rPh>
    <rPh sb="2" eb="5">
      <t>ショザイチ</t>
    </rPh>
    <rPh sb="10" eb="11">
      <t>オコナ</t>
    </rPh>
    <rPh sb="12" eb="14">
      <t>ジギョウ</t>
    </rPh>
    <rPh sb="14" eb="15">
      <t>トウ</t>
    </rPh>
    <rPh sb="16" eb="18">
      <t>シュルイ</t>
    </rPh>
    <phoneticPr fontId="5"/>
  </si>
  <si>
    <t>管理者の住所</t>
    <rPh sb="0" eb="3">
      <t>カンリシャ</t>
    </rPh>
    <rPh sb="4" eb="6">
      <t>ジュウショ</t>
    </rPh>
    <phoneticPr fontId="5"/>
  </si>
  <si>
    <t>注１　指定共同生活介護又は指定共同生活援助を利用した者の実人数を記入すること。</t>
    <rPh sb="0" eb="1">
      <t>チュウ</t>
    </rPh>
    <rPh sb="3" eb="5">
      <t>シテイ</t>
    </rPh>
    <rPh sb="5" eb="7">
      <t>キョウドウ</t>
    </rPh>
    <rPh sb="7" eb="9">
      <t>セイカツ</t>
    </rPh>
    <rPh sb="9" eb="11">
      <t>カイゴ</t>
    </rPh>
    <rPh sb="11" eb="12">
      <t>マタ</t>
    </rPh>
    <rPh sb="13" eb="15">
      <t>シテイ</t>
    </rPh>
    <rPh sb="15" eb="17">
      <t>キョウドウ</t>
    </rPh>
    <rPh sb="17" eb="19">
      <t>セイカツ</t>
    </rPh>
    <rPh sb="19" eb="21">
      <t>エンジョ</t>
    </rPh>
    <rPh sb="22" eb="24">
      <t>リヨウ</t>
    </rPh>
    <rPh sb="26" eb="27">
      <t>モノ</t>
    </rPh>
    <rPh sb="28" eb="29">
      <t>ジツ</t>
    </rPh>
    <rPh sb="29" eb="31">
      <t>ニンズウ</t>
    </rPh>
    <rPh sb="32" eb="34">
      <t>キニュウ</t>
    </rPh>
    <phoneticPr fontId="5"/>
  </si>
  <si>
    <t>（ 　　　　　　　　　　　　　　　　　　　 ）</t>
  </si>
  <si>
    <t>　１．非該当　　２．該当</t>
    <rPh sb="3" eb="6">
      <t>ヒガイトウ</t>
    </rPh>
    <rPh sb="10" eb="12">
      <t>ガイトウ</t>
    </rPh>
    <phoneticPr fontId="5"/>
  </si>
  <si>
    <t>氏名</t>
    <rPh sb="0" eb="2">
      <t>シメイ</t>
    </rPh>
    <phoneticPr fontId="5"/>
  </si>
  <si>
    <t>職名</t>
    <rPh sb="0" eb="2">
      <t>ショクメイ</t>
    </rPh>
    <phoneticPr fontId="5"/>
  </si>
  <si>
    <t>管理者の氏名</t>
    <rPh sb="0" eb="3">
      <t>カンリシャ</t>
    </rPh>
    <rPh sb="4" eb="6">
      <t>シメイ</t>
    </rPh>
    <phoneticPr fontId="5"/>
  </si>
  <si>
    <t>サービス管理責任者欠如</t>
    <rPh sb="4" eb="6">
      <t>カンリ</t>
    </rPh>
    <rPh sb="6" eb="8">
      <t>セキニン</t>
    </rPh>
    <rPh sb="8" eb="9">
      <t>シャ</t>
    </rPh>
    <rPh sb="9" eb="11">
      <t>ケツジョ</t>
    </rPh>
    <phoneticPr fontId="5"/>
  </si>
  <si>
    <t>手帳の種類</t>
    <rPh sb="0" eb="2">
      <t>テチョウ</t>
    </rPh>
    <rPh sb="3" eb="5">
      <t>シュルイ</t>
    </rPh>
    <phoneticPr fontId="5"/>
  </si>
  <si>
    <t>主たる事業所の所在地</t>
    <rPh sb="0" eb="1">
      <t>シュ</t>
    </rPh>
    <rPh sb="3" eb="6">
      <t>ジギョウショ</t>
    </rPh>
    <rPh sb="7" eb="10">
      <t>ショザイチ</t>
    </rPh>
    <phoneticPr fontId="5"/>
  </si>
  <si>
    <t>職　　種</t>
    <rPh sb="0" eb="1">
      <t>ショク</t>
    </rPh>
    <rPh sb="3" eb="4">
      <t>シュ</t>
    </rPh>
    <phoneticPr fontId="5"/>
  </si>
  <si>
    <t>　「矯正施設等」とは、刑務所、拘置所、少年刑務所、少年院、少年鑑別所、婦人補導院、医療観察法指定医療機関及び更生保護施設のことです。</t>
    <rPh sb="2" eb="4">
      <t>キョウセイ</t>
    </rPh>
    <rPh sb="4" eb="6">
      <t>シセツ</t>
    </rPh>
    <rPh sb="6" eb="7">
      <t>トウ</t>
    </rPh>
    <rPh sb="11" eb="14">
      <t>ケイムショ</t>
    </rPh>
    <rPh sb="15" eb="18">
      <t>コウチショ</t>
    </rPh>
    <rPh sb="19" eb="21">
      <t>ショウネン</t>
    </rPh>
    <rPh sb="21" eb="24">
      <t>ケイムショ</t>
    </rPh>
    <rPh sb="25" eb="28">
      <t>ショウネンイン</t>
    </rPh>
    <rPh sb="29" eb="31">
      <t>ショウネン</t>
    </rPh>
    <rPh sb="31" eb="34">
      <t>カンベツショ</t>
    </rPh>
    <rPh sb="35" eb="37">
      <t>フジン</t>
    </rPh>
    <rPh sb="37" eb="39">
      <t>ホドウ</t>
    </rPh>
    <rPh sb="39" eb="40">
      <t>イン</t>
    </rPh>
    <rPh sb="41" eb="43">
      <t>イリョウ</t>
    </rPh>
    <rPh sb="43" eb="45">
      <t>カンサツ</t>
    </rPh>
    <rPh sb="45" eb="46">
      <t>ホウ</t>
    </rPh>
    <rPh sb="46" eb="48">
      <t>シテイ</t>
    </rPh>
    <rPh sb="48" eb="50">
      <t>イリョウ</t>
    </rPh>
    <rPh sb="50" eb="52">
      <t>キカン</t>
    </rPh>
    <rPh sb="52" eb="53">
      <t>オヨ</t>
    </rPh>
    <rPh sb="54" eb="56">
      <t>コウセイ</t>
    </rPh>
    <rPh sb="56" eb="58">
      <t>ホゴ</t>
    </rPh>
    <rPh sb="58" eb="60">
      <t>シセツ</t>
    </rPh>
    <phoneticPr fontId="5"/>
  </si>
  <si>
    <t>サービス管理責任者</t>
    <rPh sb="4" eb="6">
      <t>カンリ</t>
    </rPh>
    <rPh sb="6" eb="8">
      <t>セキニン</t>
    </rPh>
    <rPh sb="8" eb="9">
      <t>シャ</t>
    </rPh>
    <phoneticPr fontId="5"/>
  </si>
  <si>
    <t>電子メールアドレス</t>
    <rPh sb="0" eb="2">
      <t>デンシ</t>
    </rPh>
    <phoneticPr fontId="5"/>
  </si>
  <si>
    <t>区分６</t>
    <rPh sb="0" eb="2">
      <t>クブン</t>
    </rPh>
    <phoneticPr fontId="5"/>
  </si>
  <si>
    <t>居住する共同生活住居の名称</t>
    <rPh sb="0" eb="2">
      <t>キョジュウ</t>
    </rPh>
    <rPh sb="4" eb="6">
      <t>キョウドウ</t>
    </rPh>
    <rPh sb="6" eb="8">
      <t>セイカツ</t>
    </rPh>
    <rPh sb="8" eb="10">
      <t>ジュウキョ</t>
    </rPh>
    <rPh sb="11" eb="13">
      <t>メイショウ</t>
    </rPh>
    <phoneticPr fontId="5"/>
  </si>
  <si>
    <t>基準上の必要職員数</t>
    <rPh sb="0" eb="2">
      <t>キジュン</t>
    </rPh>
    <rPh sb="2" eb="3">
      <t>ジョウ</t>
    </rPh>
    <rPh sb="4" eb="6">
      <t>ヒツヨウ</t>
    </rPh>
    <rPh sb="6" eb="9">
      <t>ショクインスウ</t>
    </rPh>
    <phoneticPr fontId="5"/>
  </si>
  <si>
    <t>注９　夜間支援等体制加算（Ⅳ）・（Ⅴ）・（Ⅵ）の２については、当該従事者が巡回等をしていない時間帯の主たる滞在場所を記載してください。</t>
    <rPh sb="0" eb="1">
      <t>チュウ</t>
    </rPh>
    <rPh sb="31" eb="33">
      <t>トウガイ</t>
    </rPh>
    <rPh sb="33" eb="36">
      <t>ジュウジシャ</t>
    </rPh>
    <rPh sb="37" eb="39">
      <t>ジュンカイ</t>
    </rPh>
    <rPh sb="39" eb="40">
      <t>トウ</t>
    </rPh>
    <rPh sb="46" eb="49">
      <t>ジカンタイ</t>
    </rPh>
    <rPh sb="50" eb="51">
      <t>シュ</t>
    </rPh>
    <rPh sb="53" eb="55">
      <t>タイザイ</t>
    </rPh>
    <rPh sb="55" eb="57">
      <t>バショ</t>
    </rPh>
    <rPh sb="58" eb="60">
      <t>キサイ</t>
    </rPh>
    <phoneticPr fontId="5"/>
  </si>
  <si>
    <t>ＦＡＸ番号</t>
    <rPh sb="3" eb="5">
      <t>バンゴウ</t>
    </rPh>
    <phoneticPr fontId="5"/>
  </si>
  <si>
    <t>電話番号</t>
    <rPh sb="0" eb="2">
      <t>デンワ</t>
    </rPh>
    <rPh sb="2" eb="4">
      <t>バンゴウ</t>
    </rPh>
    <phoneticPr fontId="5"/>
  </si>
  <si>
    <t>連絡先</t>
    <rPh sb="0" eb="3">
      <t>レンラクサキ</t>
    </rPh>
    <phoneticPr fontId="5"/>
  </si>
  <si>
    <t>北本市（６級地）</t>
  </si>
  <si>
    <t>名称</t>
    <rPh sb="0" eb="2">
      <t>メイショウ</t>
    </rPh>
    <phoneticPr fontId="5"/>
  </si>
  <si>
    <t>連絡先</t>
    <rPh sb="0" eb="2">
      <t>レンラク</t>
    </rPh>
    <rPh sb="2" eb="3">
      <t>サキ</t>
    </rPh>
    <phoneticPr fontId="5"/>
  </si>
  <si>
    <t>注３</t>
    <rPh sb="0" eb="1">
      <t>チュウ</t>
    </rPh>
    <phoneticPr fontId="59"/>
  </si>
  <si>
    <t>福祉・介護職員等特定処遇改善加算区分（※3）
「福祉・介護職員等特定処遇改善加算」を算定する場合は選択してください。</t>
    <rPh sb="0" eb="2">
      <t>フクシ</t>
    </rPh>
    <rPh sb="3" eb="5">
      <t>カイゴ</t>
    </rPh>
    <rPh sb="5" eb="7">
      <t>ショクイン</t>
    </rPh>
    <rPh sb="7" eb="8">
      <t>トウ</t>
    </rPh>
    <rPh sb="8" eb="10">
      <t>トクテイ</t>
    </rPh>
    <rPh sb="10" eb="12">
      <t>ショグウ</t>
    </rPh>
    <rPh sb="12" eb="14">
      <t>カイゼン</t>
    </rPh>
    <rPh sb="14" eb="16">
      <t>カサン</t>
    </rPh>
    <rPh sb="16" eb="18">
      <t>クブン</t>
    </rPh>
    <phoneticPr fontId="5"/>
  </si>
  <si>
    <t>職種</t>
    <rPh sb="0" eb="2">
      <t>ショクシュ</t>
    </rPh>
    <phoneticPr fontId="5"/>
  </si>
  <si>
    <t>フリガナ</t>
  </si>
  <si>
    <t>事業所の状況</t>
    <rPh sb="0" eb="3">
      <t>ジギョウショ</t>
    </rPh>
    <rPh sb="4" eb="6">
      <t>ジョウキョウ</t>
    </rPh>
    <phoneticPr fontId="5"/>
  </si>
  <si>
    <t>代表者の住所</t>
    <rPh sb="0" eb="3">
      <t>ダイヒョウシャ</t>
    </rPh>
    <rPh sb="4" eb="6">
      <t>ジュウショ</t>
    </rPh>
    <phoneticPr fontId="5"/>
  </si>
  <si>
    <t>※</t>
  </si>
  <si>
    <t>越谷市（５級地）</t>
  </si>
  <si>
    <t>平成２８年　４月　１日</t>
    <rPh sb="0" eb="2">
      <t>ヘイセイ</t>
    </rPh>
    <rPh sb="4" eb="5">
      <t>ネン</t>
    </rPh>
    <rPh sb="7" eb="8">
      <t>ガツ</t>
    </rPh>
    <rPh sb="10" eb="11">
      <t>ニチ</t>
    </rPh>
    <phoneticPr fontId="5"/>
  </si>
  <si>
    <t>代表者の職・氏名</t>
    <rPh sb="0" eb="3">
      <t>ダイヒョウシャ</t>
    </rPh>
    <rPh sb="4" eb="5">
      <t>ショク</t>
    </rPh>
    <rPh sb="6" eb="8">
      <t>シメイ</t>
    </rPh>
    <phoneticPr fontId="5"/>
  </si>
  <si>
    <t>Ａホーム</t>
  </si>
  <si>
    <t>届出者</t>
    <rPh sb="0" eb="2">
      <t>トドケデ</t>
    </rPh>
    <rPh sb="2" eb="3">
      <t>シャ</t>
    </rPh>
    <phoneticPr fontId="5"/>
  </si>
  <si>
    <t>事業所番号</t>
    <rPh sb="0" eb="3">
      <t>ジギョウショ</t>
    </rPh>
    <rPh sb="3" eb="5">
      <t>バンゴウ</t>
    </rPh>
    <phoneticPr fontId="5"/>
  </si>
  <si>
    <t>　このことについて、関係書類を添えて以下のとおり届け出ます。</t>
    <rPh sb="10" eb="12">
      <t>カンケイ</t>
    </rPh>
    <rPh sb="12" eb="14">
      <t>ショルイ</t>
    </rPh>
    <rPh sb="15" eb="16">
      <t>ソ</t>
    </rPh>
    <rPh sb="18" eb="20">
      <t>イカ</t>
    </rPh>
    <rPh sb="24" eb="25">
      <t>トド</t>
    </rPh>
    <rPh sb="26" eb="27">
      <t>デ</t>
    </rPh>
    <phoneticPr fontId="5"/>
  </si>
  <si>
    <t>月</t>
    <rPh sb="0" eb="1">
      <t>ガツ</t>
    </rPh>
    <phoneticPr fontId="5"/>
  </si>
  <si>
    <t>埼玉県　上尾市　＊＊＊＊202</t>
  </si>
  <si>
    <t>併設型</t>
  </si>
  <si>
    <t>北本市（その他）</t>
  </si>
  <si>
    <t>（様式第５号）</t>
    <rPh sb="1" eb="3">
      <t>ヨウシキ</t>
    </rPh>
    <rPh sb="3" eb="4">
      <t>ダイ</t>
    </rPh>
    <rPh sb="5" eb="6">
      <t>ゴウ</t>
    </rPh>
    <phoneticPr fontId="5"/>
  </si>
  <si>
    <r>
      <t>２　利用者延べ人数</t>
    </r>
    <r>
      <rPr>
        <sz val="10.5"/>
        <color auto="1"/>
        <rFont val="ＭＳ Ｐゴシック"/>
      </rPr>
      <t>（例：ある月において２人の利用者がホームを３０日利用し、他の２人が２８日利用した場合、延べ人数は２×３０＋２×２８＝１１６人となる。）</t>
    </r>
    <rPh sb="2" eb="5">
      <t>リヨウシャ</t>
    </rPh>
    <rPh sb="5" eb="6">
      <t>ノ</t>
    </rPh>
    <rPh sb="7" eb="9">
      <t>ニンズウ</t>
    </rPh>
    <rPh sb="10" eb="11">
      <t>レイ</t>
    </rPh>
    <rPh sb="14" eb="15">
      <t>ツキ</t>
    </rPh>
    <rPh sb="20" eb="21">
      <t>ニン</t>
    </rPh>
    <rPh sb="22" eb="25">
      <t>リヨウシャ</t>
    </rPh>
    <rPh sb="32" eb="33">
      <t>ニチ</t>
    </rPh>
    <rPh sb="33" eb="35">
      <t>リヨウ</t>
    </rPh>
    <rPh sb="37" eb="38">
      <t>タ</t>
    </rPh>
    <rPh sb="40" eb="41">
      <t>ニン</t>
    </rPh>
    <rPh sb="44" eb="45">
      <t>ニチ</t>
    </rPh>
    <rPh sb="45" eb="47">
      <t>リヨウ</t>
    </rPh>
    <rPh sb="49" eb="51">
      <t>バアイ</t>
    </rPh>
    <rPh sb="52" eb="53">
      <t>ノ</t>
    </rPh>
    <rPh sb="54" eb="56">
      <t>ニンズウ</t>
    </rPh>
    <rPh sb="70" eb="71">
      <t>ニン</t>
    </rPh>
    <phoneticPr fontId="5"/>
  </si>
  <si>
    <t>注１</t>
    <rPh sb="0" eb="1">
      <t>チュウ</t>
    </rPh>
    <phoneticPr fontId="59"/>
  </si>
  <si>
    <t>兼務内容等</t>
    <rPh sb="0" eb="2">
      <t>ケンム</t>
    </rPh>
    <rPh sb="2" eb="4">
      <t>ナイヨウ</t>
    </rPh>
    <rPh sb="4" eb="5">
      <t>トウ</t>
    </rPh>
    <phoneticPr fontId="59"/>
  </si>
  <si>
    <t>利用者数</t>
    <rPh sb="0" eb="3">
      <t>リヨウシャ</t>
    </rPh>
    <rPh sb="3" eb="4">
      <t>スウ</t>
    </rPh>
    <phoneticPr fontId="5"/>
  </si>
  <si>
    <t>区分２</t>
    <rPh sb="0" eb="2">
      <t>クブン</t>
    </rPh>
    <phoneticPr fontId="59"/>
  </si>
  <si>
    <t>事業所名</t>
  </si>
  <si>
    <t>人</t>
    <rPh sb="0" eb="1">
      <t>ニン</t>
    </rPh>
    <phoneticPr fontId="5"/>
  </si>
  <si>
    <t>重度障害者等包括支援対象者の有無</t>
    <rPh sb="0" eb="2">
      <t>ジュウド</t>
    </rPh>
    <rPh sb="2" eb="5">
      <t>ショウガイシャ</t>
    </rPh>
    <rPh sb="5" eb="6">
      <t>トウ</t>
    </rPh>
    <rPh sb="6" eb="8">
      <t>ホウカツ</t>
    </rPh>
    <rPh sb="8" eb="10">
      <t>シエン</t>
    </rPh>
    <rPh sb="10" eb="13">
      <t>タイショウシャ</t>
    </rPh>
    <rPh sb="14" eb="16">
      <t>ウム</t>
    </rPh>
    <phoneticPr fontId="5"/>
  </si>
  <si>
    <t>事業所の所在地</t>
    <rPh sb="0" eb="3">
      <t>ジギョウショ</t>
    </rPh>
    <rPh sb="4" eb="7">
      <t>ショザイチ</t>
    </rPh>
    <phoneticPr fontId="5"/>
  </si>
  <si>
    <t>）</t>
  </si>
  <si>
    <t>住所</t>
    <rPh sb="0" eb="2">
      <t>ジュウショ</t>
    </rPh>
    <phoneticPr fontId="5"/>
  </si>
  <si>
    <t>異動区分</t>
    <rPh sb="0" eb="2">
      <t>イドウ</t>
    </rPh>
    <rPh sb="2" eb="4">
      <t>クブン</t>
    </rPh>
    <phoneticPr fontId="5"/>
  </si>
  <si>
    <t>②</t>
  </si>
  <si>
    <t>担当者名</t>
    <rPh sb="0" eb="4">
      <t>タントウシャメイ</t>
    </rPh>
    <phoneticPr fontId="5"/>
  </si>
  <si>
    <t>①に占める②の割合が
７５％以上</t>
    <rPh sb="2" eb="3">
      <t>シ</t>
    </rPh>
    <rPh sb="7" eb="9">
      <t>ワリアイ</t>
    </rPh>
    <rPh sb="14" eb="16">
      <t>イジョウ</t>
    </rPh>
    <phoneticPr fontId="5"/>
  </si>
  <si>
    <r>
      <t>○ 対象者</t>
    </r>
    <r>
      <rPr>
        <vertAlign val="superscript"/>
        <sz val="10"/>
        <color auto="1"/>
        <rFont val="ＭＳ ゴシック"/>
      </rPr>
      <t>*1</t>
    </r>
    <r>
      <rPr>
        <sz val="11"/>
        <color auto="1"/>
        <rFont val="ＭＳ ゴシック"/>
      </rPr>
      <t>の状況</t>
    </r>
    <rPh sb="2" eb="5">
      <t>タイショウシャ</t>
    </rPh>
    <rPh sb="8" eb="10">
      <t>ジョウキョウ</t>
    </rPh>
    <phoneticPr fontId="5"/>
  </si>
  <si>
    <t>①のうち勤続年数３年以上の者の数</t>
    <rPh sb="4" eb="6">
      <t>キンゾク</t>
    </rPh>
    <rPh sb="6" eb="8">
      <t>ネンスウ</t>
    </rPh>
    <rPh sb="9" eb="10">
      <t>ネン</t>
    </rPh>
    <rPh sb="10" eb="12">
      <t>イジョウ</t>
    </rPh>
    <rPh sb="13" eb="14">
      <t>シャ</t>
    </rPh>
    <rPh sb="15" eb="16">
      <t>カズ</t>
    </rPh>
    <phoneticPr fontId="5"/>
  </si>
  <si>
    <t>１級</t>
    <rPh sb="1" eb="2">
      <t>キュウ</t>
    </rPh>
    <phoneticPr fontId="5"/>
  </si>
  <si>
    <t>※２</t>
  </si>
  <si>
    <t>①のうち常勤の者の数</t>
    <rPh sb="4" eb="6">
      <t>ジョウキン</t>
    </rPh>
    <rPh sb="7" eb="8">
      <t>モノ</t>
    </rPh>
    <rPh sb="9" eb="10">
      <t>カズ</t>
    </rPh>
    <phoneticPr fontId="5"/>
  </si>
  <si>
    <t>　１　事業所・施設の名称</t>
    <rPh sb="3" eb="6">
      <t>ジギョウショ</t>
    </rPh>
    <rPh sb="7" eb="9">
      <t>シセツ</t>
    </rPh>
    <rPh sb="10" eb="12">
      <t>メイショウ</t>
    </rPh>
    <phoneticPr fontId="5"/>
  </si>
  <si>
    <t>　　　○療養介護にあっては、生活支援員</t>
    <rPh sb="4" eb="6">
      <t>リョウヨウ</t>
    </rPh>
    <rPh sb="6" eb="8">
      <t>カイゴ</t>
    </rPh>
    <rPh sb="14" eb="16">
      <t>セイカツ</t>
    </rPh>
    <rPh sb="16" eb="18">
      <t>シエン</t>
    </rPh>
    <rPh sb="18" eb="19">
      <t>イン</t>
    </rPh>
    <phoneticPr fontId="5"/>
  </si>
  <si>
    <t>（別紙９）</t>
    <rPh sb="1" eb="3">
      <t>ベッシ</t>
    </rPh>
    <phoneticPr fontId="5"/>
  </si>
  <si>
    <t>事業所の名称</t>
    <rPh sb="0" eb="3">
      <t>ジギョウショ</t>
    </rPh>
    <rPh sb="4" eb="6">
      <t>メイショウ</t>
    </rPh>
    <phoneticPr fontId="5"/>
  </si>
  <si>
    <t>共同生活住居の状況</t>
    <rPh sb="0" eb="2">
      <t>キョウドウ</t>
    </rPh>
    <rPh sb="2" eb="4">
      <t>セイカツ</t>
    </rPh>
    <rPh sb="4" eb="6">
      <t>ジュウキョ</t>
    </rPh>
    <rPh sb="7" eb="9">
      <t>ジョウキョウ</t>
    </rPh>
    <phoneticPr fontId="5"/>
  </si>
  <si>
    <t>共同生活住居の名称</t>
    <rPh sb="0" eb="2">
      <t>キョウドウ</t>
    </rPh>
    <rPh sb="2" eb="4">
      <t>セイカツ</t>
    </rPh>
    <rPh sb="4" eb="6">
      <t>ジュウキョ</t>
    </rPh>
    <rPh sb="7" eb="9">
      <t>メイショウ</t>
    </rPh>
    <phoneticPr fontId="5"/>
  </si>
  <si>
    <r>
      <t>指導回数</t>
    </r>
    <r>
      <rPr>
        <vertAlign val="superscript"/>
        <sz val="10"/>
        <color auto="1"/>
        <rFont val="ＭＳ ゴシック"/>
      </rPr>
      <t>*2</t>
    </r>
    <rPh sb="0" eb="2">
      <t>シドウ</t>
    </rPh>
    <rPh sb="2" eb="4">
      <t>カイスウ</t>
    </rPh>
    <phoneticPr fontId="5"/>
  </si>
  <si>
    <t>大規模住居減算の該当の有無</t>
    <rPh sb="0" eb="3">
      <t>ダイキボ</t>
    </rPh>
    <rPh sb="3" eb="5">
      <t>ジュウキョ</t>
    </rPh>
    <rPh sb="5" eb="7">
      <t>ゲンサン</t>
    </rPh>
    <rPh sb="8" eb="10">
      <t>ガイトウ</t>
    </rPh>
    <rPh sb="11" eb="13">
      <t>ウム</t>
    </rPh>
    <phoneticPr fontId="5"/>
  </si>
  <si>
    <t>年度
計</t>
    <rPh sb="0" eb="2">
      <t>ネンド</t>
    </rPh>
    <rPh sb="3" eb="4">
      <t>ケイ</t>
    </rPh>
    <phoneticPr fontId="5"/>
  </si>
  <si>
    <t>①に占める②の割合が
２５％又は３５％以上</t>
    <rPh sb="2" eb="3">
      <t>シ</t>
    </rPh>
    <rPh sb="7" eb="9">
      <t>ワリアイ</t>
    </rPh>
    <rPh sb="14" eb="15">
      <t>マタ</t>
    </rPh>
    <rPh sb="19" eb="21">
      <t>イジョウ</t>
    </rPh>
    <phoneticPr fontId="5"/>
  </si>
  <si>
    <t>夜間支援体制の
内容</t>
    <rPh sb="0" eb="2">
      <t>ヤカン</t>
    </rPh>
    <rPh sb="2" eb="4">
      <t>シエン</t>
    </rPh>
    <rPh sb="4" eb="6">
      <t>タイセイ</t>
    </rPh>
    <rPh sb="8" eb="10">
      <t>ナイヨウ</t>
    </rPh>
    <phoneticPr fontId="5"/>
  </si>
  <si>
    <t>区分</t>
    <rPh sb="0" eb="2">
      <t>クブン</t>
    </rPh>
    <phoneticPr fontId="5"/>
  </si>
  <si>
    <t>　利用者の送迎を週３回以上実施している。（送迎を外部事業者へ委託する場合も含む。）</t>
    <rPh sb="1" eb="4">
      <t>リヨウシャ</t>
    </rPh>
    <rPh sb="5" eb="7">
      <t>ソウゲイ</t>
    </rPh>
    <rPh sb="8" eb="9">
      <t>シュウ</t>
    </rPh>
    <rPh sb="10" eb="11">
      <t>カイ</t>
    </rPh>
    <rPh sb="11" eb="13">
      <t>イジョウ</t>
    </rPh>
    <rPh sb="13" eb="15">
      <t>ジッシ</t>
    </rPh>
    <rPh sb="21" eb="23">
      <t>ソウゲイ</t>
    </rPh>
    <rPh sb="24" eb="26">
      <t>ガイブ</t>
    </rPh>
    <rPh sb="26" eb="29">
      <t>ジギョウシャ</t>
    </rPh>
    <rPh sb="30" eb="32">
      <t>イタク</t>
    </rPh>
    <rPh sb="34" eb="36">
      <t>バアイ</t>
    </rPh>
    <rPh sb="37" eb="38">
      <t>フク</t>
    </rPh>
    <phoneticPr fontId="5"/>
  </si>
  <si>
    <t>８月</t>
  </si>
  <si>
    <t>注</t>
    <rPh sb="0" eb="1">
      <t>チュウ</t>
    </rPh>
    <phoneticPr fontId="5"/>
  </si>
  <si>
    <t>受給者番号</t>
    <rPh sb="0" eb="3">
      <t>ジュキュウシャ</t>
    </rPh>
    <rPh sb="3" eb="5">
      <t>バンゴウ</t>
    </rPh>
    <phoneticPr fontId="5"/>
  </si>
  <si>
    <t>担当者名</t>
    <rPh sb="0" eb="3">
      <t>タントウシャ</t>
    </rPh>
    <rPh sb="3" eb="4">
      <t>メイ</t>
    </rPh>
    <phoneticPr fontId="5"/>
  </si>
  <si>
    <t>（※２）生活支援員のうち２０％以上が、強度行動障害支援者養成研修（基礎）又は喀痰吸引等研修（第２号）修了者であること。</t>
    <rPh sb="4" eb="6">
      <t>セイカツ</t>
    </rPh>
    <rPh sb="6" eb="9">
      <t>シエンイン</t>
    </rPh>
    <rPh sb="15" eb="17">
      <t>イジョウ</t>
    </rPh>
    <rPh sb="19" eb="21">
      <t>キョウド</t>
    </rPh>
    <rPh sb="21" eb="23">
      <t>コウドウ</t>
    </rPh>
    <rPh sb="23" eb="25">
      <t>ショウガイ</t>
    </rPh>
    <rPh sb="25" eb="28">
      <t>シエンシャ</t>
    </rPh>
    <rPh sb="28" eb="30">
      <t>ヨウセイ</t>
    </rPh>
    <rPh sb="30" eb="32">
      <t>ケンシュウ</t>
    </rPh>
    <rPh sb="33" eb="35">
      <t>キソ</t>
    </rPh>
    <rPh sb="50" eb="52">
      <t>シュウリョウ</t>
    </rPh>
    <rPh sb="52" eb="53">
      <t>シャ</t>
    </rPh>
    <phoneticPr fontId="5"/>
  </si>
  <si>
    <t>現在の利用者数</t>
    <rPh sb="0" eb="2">
      <t>ゲンザイ</t>
    </rPh>
    <rPh sb="3" eb="6">
      <t>リヨウシャ</t>
    </rPh>
    <rPh sb="6" eb="7">
      <t>スウ</t>
    </rPh>
    <phoneticPr fontId="5"/>
  </si>
  <si>
    <t>　　年　　月　　日</t>
    <rPh sb="2" eb="3">
      <t>ネン</t>
    </rPh>
    <rPh sb="5" eb="6">
      <t>ガツ</t>
    </rPh>
    <rPh sb="8" eb="9">
      <t>ニチ</t>
    </rPh>
    <phoneticPr fontId="5"/>
  </si>
  <si>
    <t>対象者の状況</t>
    <rPh sb="0" eb="3">
      <t>タイショウシャ</t>
    </rPh>
    <rPh sb="4" eb="6">
      <t>ジョウキョウ</t>
    </rPh>
    <phoneticPr fontId="5"/>
  </si>
  <si>
    <t>（参考様式）</t>
    <rPh sb="1" eb="3">
      <t>サンコウ</t>
    </rPh>
    <rPh sb="3" eb="5">
      <t>ヨウシキ</t>
    </rPh>
    <phoneticPr fontId="5"/>
  </si>
  <si>
    <t>注４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5"/>
  </si>
  <si>
    <t>法人名</t>
    <rPh sb="0" eb="2">
      <t>ホウジン</t>
    </rPh>
    <rPh sb="2" eb="3">
      <t>メイ</t>
    </rPh>
    <phoneticPr fontId="5"/>
  </si>
  <si>
    <t>事業所番号</t>
    <rPh sb="3" eb="4">
      <t>バン</t>
    </rPh>
    <rPh sb="4" eb="5">
      <t>ゴウ</t>
    </rPh>
    <phoneticPr fontId="5"/>
  </si>
  <si>
    <t>土</t>
  </si>
  <si>
    <t>色が付いたセルにのみ記入してください。</t>
    <rPh sb="0" eb="1">
      <t>イロ</t>
    </rPh>
    <rPh sb="2" eb="3">
      <t>ツ</t>
    </rPh>
    <rPh sb="10" eb="12">
      <t>キニュウ</t>
    </rPh>
    <phoneticPr fontId="5"/>
  </si>
  <si>
    <t>住居数</t>
    <rPh sb="0" eb="2">
      <t>ジュウキョ</t>
    </rPh>
    <rPh sb="2" eb="3">
      <t>スウ</t>
    </rPh>
    <phoneticPr fontId="5"/>
  </si>
  <si>
    <t>別紙１</t>
    <rPh sb="0" eb="2">
      <t>ベッシ</t>
    </rPh>
    <phoneticPr fontId="5"/>
  </si>
  <si>
    <t>利用定員</t>
    <rPh sb="0" eb="2">
      <t>リヨウ</t>
    </rPh>
    <rPh sb="2" eb="4">
      <t>テイイン</t>
    </rPh>
    <phoneticPr fontId="5"/>
  </si>
  <si>
    <t>（単位：人）</t>
    <rPh sb="1" eb="3">
      <t>タンイ</t>
    </rPh>
    <rPh sb="4" eb="5">
      <t>ニン</t>
    </rPh>
    <phoneticPr fontId="5"/>
  </si>
  <si>
    <t>　対象者受入時において、その他の利用者への支援が低下しないよう、指定基準等において必要とされる配置人員に加え、対象者の支援に要する従業者を配置してください。なお、対象者受入以前から指定基準等を上回る従業者が配置されている事業所において、対象者受入時にその従業者を対象者の支援に充てることを妨げるものではありません。</t>
    <rPh sb="1" eb="4">
      <t>タイショウシャ</t>
    </rPh>
    <rPh sb="4" eb="7">
      <t>ウケイレジ</t>
    </rPh>
    <rPh sb="14" eb="15">
      <t>タ</t>
    </rPh>
    <rPh sb="16" eb="19">
      <t>リヨウシャ</t>
    </rPh>
    <rPh sb="21" eb="23">
      <t>シエン</t>
    </rPh>
    <rPh sb="24" eb="26">
      <t>テイカ</t>
    </rPh>
    <rPh sb="32" eb="34">
      <t>シテイ</t>
    </rPh>
    <rPh sb="34" eb="36">
      <t>キジュン</t>
    </rPh>
    <rPh sb="36" eb="37">
      <t>トウ</t>
    </rPh>
    <rPh sb="41" eb="43">
      <t>ヒツヨウ</t>
    </rPh>
    <rPh sb="47" eb="49">
      <t>ハイチ</t>
    </rPh>
    <rPh sb="49" eb="51">
      <t>ジンイン</t>
    </rPh>
    <rPh sb="52" eb="53">
      <t>クワ</t>
    </rPh>
    <rPh sb="55" eb="58">
      <t>タイショウシャ</t>
    </rPh>
    <rPh sb="59" eb="61">
      <t>シエン</t>
    </rPh>
    <rPh sb="62" eb="63">
      <t>ヨウ</t>
    </rPh>
    <rPh sb="65" eb="68">
      <t>ジュウギョウシャ</t>
    </rPh>
    <rPh sb="69" eb="71">
      <t>ハイチ</t>
    </rPh>
    <rPh sb="81" eb="84">
      <t>タイショウシャ</t>
    </rPh>
    <rPh sb="84" eb="86">
      <t>ウケイレ</t>
    </rPh>
    <rPh sb="86" eb="88">
      <t>イゼン</t>
    </rPh>
    <rPh sb="90" eb="92">
      <t>シテイ</t>
    </rPh>
    <rPh sb="92" eb="94">
      <t>キジュン</t>
    </rPh>
    <rPh sb="94" eb="95">
      <t>トウ</t>
    </rPh>
    <rPh sb="96" eb="98">
      <t>ウワマワ</t>
    </rPh>
    <rPh sb="99" eb="102">
      <t>ジュウギョウシャ</t>
    </rPh>
    <rPh sb="103" eb="105">
      <t>ハイチ</t>
    </rPh>
    <rPh sb="110" eb="113">
      <t>ジギョウショ</t>
    </rPh>
    <rPh sb="118" eb="121">
      <t>タイショウシャ</t>
    </rPh>
    <rPh sb="121" eb="124">
      <t>ウケイレジ</t>
    </rPh>
    <rPh sb="127" eb="130">
      <t>ジュウギョウシャ</t>
    </rPh>
    <rPh sb="131" eb="134">
      <t>タイショウシャ</t>
    </rPh>
    <rPh sb="135" eb="137">
      <t>シエン</t>
    </rPh>
    <rPh sb="138" eb="139">
      <t>ア</t>
    </rPh>
    <rPh sb="144" eb="145">
      <t>サマタ</t>
    </rPh>
    <phoneticPr fontId="5"/>
  </si>
  <si>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5"/>
  </si>
  <si>
    <t>月</t>
  </si>
  <si>
    <t>訓練等
給付</t>
    <rPh sb="0" eb="3">
      <t>クンレントウ</t>
    </rPh>
    <rPh sb="4" eb="6">
      <t>キュウフ</t>
    </rPh>
    <phoneticPr fontId="5"/>
  </si>
  <si>
    <t>区　　　　分</t>
    <rPh sb="0" eb="1">
      <t>ク</t>
    </rPh>
    <rPh sb="5" eb="6">
      <t>ブン</t>
    </rPh>
    <phoneticPr fontId="5"/>
  </si>
  <si>
    <t>◎◎　◎◎</t>
  </si>
  <si>
    <t>氏　　名</t>
    <rPh sb="0" eb="1">
      <t>シ</t>
    </rPh>
    <rPh sb="3" eb="4">
      <t>メイ</t>
    </rPh>
    <phoneticPr fontId="5"/>
  </si>
  <si>
    <t>年度計</t>
    <rPh sb="0" eb="2">
      <t>ネンド</t>
    </rPh>
    <rPh sb="2" eb="3">
      <t>ケイ</t>
    </rPh>
    <phoneticPr fontId="5"/>
  </si>
  <si>
    <t>　　（１年未満の住居有）</t>
  </si>
  <si>
    <t>注２　日によって異なる夜間支援体制をとる場合（例えば「平日は夜勤、土日祝日は宿直」など）には、複数枚に書き分けるなど、それぞれの夜間支援体制について記載してください。</t>
    <rPh sb="3" eb="4">
      <t>ヒ</t>
    </rPh>
    <rPh sb="8" eb="9">
      <t>コト</t>
    </rPh>
    <rPh sb="11" eb="13">
      <t>ヤカン</t>
    </rPh>
    <rPh sb="13" eb="15">
      <t>シエン</t>
    </rPh>
    <rPh sb="15" eb="17">
      <t>タイセイ</t>
    </rPh>
    <rPh sb="20" eb="22">
      <t>バアイ</t>
    </rPh>
    <rPh sb="23" eb="24">
      <t>タト</t>
    </rPh>
    <rPh sb="27" eb="29">
      <t>ヘイジツ</t>
    </rPh>
    <rPh sb="30" eb="32">
      <t>ヤキン</t>
    </rPh>
    <rPh sb="33" eb="35">
      <t>ドニチ</t>
    </rPh>
    <rPh sb="35" eb="37">
      <t>シュクジツ</t>
    </rPh>
    <rPh sb="38" eb="40">
      <t>シュクチョク</t>
    </rPh>
    <rPh sb="47" eb="50">
      <t>フクスウマイ</t>
    </rPh>
    <rPh sb="51" eb="52">
      <t>カ</t>
    </rPh>
    <rPh sb="53" eb="54">
      <t>ワ</t>
    </rPh>
    <rPh sb="64" eb="66">
      <t>ヤカン</t>
    </rPh>
    <rPh sb="66" eb="68">
      <t>シエン</t>
    </rPh>
    <rPh sb="68" eb="70">
      <t>タイセイ</t>
    </rPh>
    <rPh sb="74" eb="76">
      <t>キサイ</t>
    </rPh>
    <phoneticPr fontId="5"/>
  </si>
  <si>
    <t>４月</t>
    <rPh sb="1" eb="2">
      <t>ガツ</t>
    </rPh>
    <phoneticPr fontId="5"/>
  </si>
  <si>
    <t>皆野町（その他）</t>
    <rPh sb="6" eb="7">
      <t>タ</t>
    </rPh>
    <phoneticPr fontId="5"/>
  </si>
  <si>
    <t>鶴ヶ島市（４級地）</t>
  </si>
  <si>
    <t>５月</t>
  </si>
  <si>
    <t>４：１型</t>
    <rPh sb="3" eb="4">
      <t>ガタ</t>
    </rPh>
    <phoneticPr fontId="5"/>
  </si>
  <si>
    <t>６月</t>
  </si>
  <si>
    <t>７月</t>
  </si>
  <si>
    <t>　 　（例：毎月の利用者数が６人だった場合で、年間で２名退居し、代わりに２名入居した場合、「年度計」欄は「８人」となる。（合算値「７２人」を記入するのは誤り。）</t>
    <rPh sb="4" eb="5">
      <t>レイ</t>
    </rPh>
    <rPh sb="6" eb="7">
      <t>マイ</t>
    </rPh>
    <rPh sb="7" eb="8">
      <t>ツキ</t>
    </rPh>
    <rPh sb="9" eb="12">
      <t>リヨウシャ</t>
    </rPh>
    <rPh sb="12" eb="13">
      <t>スウ</t>
    </rPh>
    <rPh sb="15" eb="16">
      <t>ニン</t>
    </rPh>
    <rPh sb="19" eb="21">
      <t>バアイ</t>
    </rPh>
    <rPh sb="23" eb="25">
      <t>ネンカン</t>
    </rPh>
    <rPh sb="27" eb="28">
      <t>メイ</t>
    </rPh>
    <rPh sb="28" eb="30">
      <t>タイキョ</t>
    </rPh>
    <rPh sb="32" eb="33">
      <t>カ</t>
    </rPh>
    <rPh sb="37" eb="38">
      <t>メイ</t>
    </rPh>
    <rPh sb="38" eb="40">
      <t>ニュウキョ</t>
    </rPh>
    <rPh sb="42" eb="44">
      <t>バアイ</t>
    </rPh>
    <rPh sb="46" eb="48">
      <t>ネンド</t>
    </rPh>
    <rPh sb="48" eb="49">
      <t>ケイ</t>
    </rPh>
    <rPh sb="50" eb="51">
      <t>ラン</t>
    </rPh>
    <rPh sb="54" eb="55">
      <t>ニン</t>
    </rPh>
    <rPh sb="61" eb="63">
      <t>ガッサン</t>
    </rPh>
    <rPh sb="63" eb="64">
      <t>チ</t>
    </rPh>
    <rPh sb="67" eb="68">
      <t>ニン</t>
    </rPh>
    <rPh sb="70" eb="72">
      <t>キニュウ</t>
    </rPh>
    <rPh sb="76" eb="77">
      <t>アヤマ</t>
    </rPh>
    <phoneticPr fontId="5"/>
  </si>
  <si>
    <t>９月</t>
  </si>
  <si>
    <t>１０月</t>
  </si>
  <si>
    <t>××××××</t>
  </si>
  <si>
    <t>-</t>
  </si>
  <si>
    <t>１１月</t>
  </si>
  <si>
    <r>
      <t>　３　社会福祉士等（※）の
　　　状況
　　　※社会福祉士､
　　　　介護福祉士､
　 　　 精神保健福祉士、
　　　　公認心理士
 （就労移行</t>
    </r>
    <r>
      <rPr>
        <sz val="11"/>
        <color indexed="10"/>
        <rFont val="ＭＳ ゴシック"/>
      </rPr>
      <t>、就労継続支援Ａ型、就労継続支援Ｂ型</t>
    </r>
    <r>
      <rPr>
        <sz val="11"/>
        <color auto="1"/>
        <rFont val="ＭＳ ゴシック"/>
      </rPr>
      <t>は上記に加え）
　　　　作業療法士</t>
    </r>
    <rPh sb="3" eb="5">
      <t>シャカイ</t>
    </rPh>
    <rPh sb="5" eb="7">
      <t>フクシ</t>
    </rPh>
    <rPh sb="7" eb="9">
      <t>シナド</t>
    </rPh>
    <rPh sb="17" eb="19">
      <t>ジョウキョウ</t>
    </rPh>
    <rPh sb="25" eb="27">
      <t>シャカイ</t>
    </rPh>
    <rPh sb="27" eb="29">
      <t>フクシ</t>
    </rPh>
    <rPh sb="29" eb="30">
      <t>シ</t>
    </rPh>
    <rPh sb="36" eb="38">
      <t>カイゴ</t>
    </rPh>
    <rPh sb="38" eb="41">
      <t>フクシシ</t>
    </rPh>
    <rPh sb="48" eb="50">
      <t>セイシン</t>
    </rPh>
    <rPh sb="50" eb="52">
      <t>ホケン</t>
    </rPh>
    <rPh sb="52" eb="55">
      <t>フクシシ</t>
    </rPh>
    <rPh sb="61" eb="63">
      <t>コウニン</t>
    </rPh>
    <rPh sb="63" eb="66">
      <t>シンリシ</t>
    </rPh>
    <rPh sb="69" eb="71">
      <t>シュウロウ</t>
    </rPh>
    <rPh sb="71" eb="73">
      <t>イコウ</t>
    </rPh>
    <rPh sb="74" eb="80">
      <t>シュウロウケイゾクシエン</t>
    </rPh>
    <rPh sb="81" eb="82">
      <t>ガタ</t>
    </rPh>
    <rPh sb="83" eb="89">
      <t>シュウロウケイゾクシエン</t>
    </rPh>
    <rPh sb="90" eb="91">
      <t>ガタ</t>
    </rPh>
    <rPh sb="92" eb="94">
      <t>ジョウキ</t>
    </rPh>
    <rPh sb="95" eb="96">
      <t>クワ</t>
    </rPh>
    <rPh sb="103" eb="105">
      <t>サギョウ</t>
    </rPh>
    <rPh sb="105" eb="108">
      <t>リョウホウシ</t>
    </rPh>
    <phoneticPr fontId="5"/>
  </si>
  <si>
    <t>１２月</t>
  </si>
  <si>
    <t>携帯電話</t>
  </si>
  <si>
    <t>１．介護サービス包括型　２．外部サービス利用型　３．日中サービス支援型</t>
    <rPh sb="26" eb="28">
      <t>ニッチュウ</t>
    </rPh>
    <rPh sb="32" eb="34">
      <t>シエン</t>
    </rPh>
    <rPh sb="34" eb="35">
      <t>ガタ</t>
    </rPh>
    <phoneticPr fontId="5"/>
  </si>
  <si>
    <t>注５</t>
    <rPh sb="0" eb="1">
      <t>チュウ</t>
    </rPh>
    <phoneticPr fontId="5"/>
  </si>
  <si>
    <t>１月</t>
  </si>
  <si>
    <t>２月</t>
  </si>
  <si>
    <t>○ 対象者受入に伴う生活支援員及び世話人の配置状況</t>
    <rPh sb="2" eb="5">
      <t>タイショウシャ</t>
    </rPh>
    <rPh sb="5" eb="7">
      <t>ウケイレ</t>
    </rPh>
    <rPh sb="8" eb="9">
      <t>トモナ</t>
    </rPh>
    <rPh sb="10" eb="12">
      <t>セイカツ</t>
    </rPh>
    <rPh sb="12" eb="14">
      <t>シエン</t>
    </rPh>
    <rPh sb="14" eb="15">
      <t>イン</t>
    </rPh>
    <rPh sb="15" eb="16">
      <t>オヨ</t>
    </rPh>
    <rPh sb="17" eb="19">
      <t>セワ</t>
    </rPh>
    <rPh sb="19" eb="20">
      <t>ニン</t>
    </rPh>
    <rPh sb="21" eb="23">
      <t>ハイチ</t>
    </rPh>
    <rPh sb="23" eb="25">
      <t>ジョウキョウ</t>
    </rPh>
    <phoneticPr fontId="5"/>
  </si>
  <si>
    <t>３月</t>
  </si>
  <si>
    <t>定員数</t>
    <rPh sb="0" eb="2">
      <t>テイイン</t>
    </rPh>
    <rPh sb="2" eb="3">
      <t>スウ</t>
    </rPh>
    <phoneticPr fontId="5"/>
  </si>
  <si>
    <t xml:space="preserve">   ２　「年度計」欄は、各月ごとの延べ人数の合計を記入すること。（自動計算されます。）</t>
    <rPh sb="6" eb="8">
      <t>ネンド</t>
    </rPh>
    <rPh sb="8" eb="9">
      <t>ケイ</t>
    </rPh>
    <rPh sb="10" eb="11">
      <t>ラン</t>
    </rPh>
    <rPh sb="13" eb="15">
      <t>カクツキ</t>
    </rPh>
    <rPh sb="18" eb="19">
      <t>ノ</t>
    </rPh>
    <rPh sb="20" eb="22">
      <t>ニンズウ</t>
    </rPh>
    <rPh sb="23" eb="25">
      <t>ゴウケイ</t>
    </rPh>
    <rPh sb="26" eb="28">
      <t>キニュウ</t>
    </rPh>
    <rPh sb="34" eb="36">
      <t>ジドウ</t>
    </rPh>
    <rPh sb="36" eb="38">
      <t>ケイサン</t>
    </rPh>
    <phoneticPr fontId="5"/>
  </si>
  <si>
    <t>前年度の平均利用者数</t>
    <rPh sb="0" eb="3">
      <t>ゼンネンド</t>
    </rPh>
    <rPh sb="4" eb="6">
      <t>ヘイキン</t>
    </rPh>
    <rPh sb="6" eb="9">
      <t>リヨウシャ</t>
    </rPh>
    <rPh sb="9" eb="10">
      <t>スウ</t>
    </rPh>
    <phoneticPr fontId="5"/>
  </si>
  <si>
    <t>所沢市（５級地）</t>
  </si>
  <si>
    <t xml:space="preserve">   ３　途中で利用者の入退去があった場合、入居した日を含み、退去した日は含まないものとする。</t>
    <rPh sb="5" eb="7">
      <t>トチュウ</t>
    </rPh>
    <rPh sb="8" eb="11">
      <t>リヨウシャ</t>
    </rPh>
    <rPh sb="12" eb="13">
      <t>ニュウ</t>
    </rPh>
    <rPh sb="13" eb="15">
      <t>タイキョ</t>
    </rPh>
    <rPh sb="19" eb="21">
      <t>バアイ</t>
    </rPh>
    <rPh sb="22" eb="24">
      <t>ニュウキョ</t>
    </rPh>
    <rPh sb="26" eb="27">
      <t>ヒ</t>
    </rPh>
    <rPh sb="28" eb="29">
      <t>フク</t>
    </rPh>
    <rPh sb="31" eb="33">
      <t>タイキョ</t>
    </rPh>
    <rPh sb="35" eb="36">
      <t>ヒ</t>
    </rPh>
    <rPh sb="37" eb="38">
      <t>フク</t>
    </rPh>
    <phoneticPr fontId="5"/>
  </si>
  <si>
    <t>３　平均利用者数</t>
    <rPh sb="2" eb="4">
      <t>ヘイキン</t>
    </rPh>
    <rPh sb="4" eb="7">
      <t>リヨウシャ</t>
    </rPh>
    <rPh sb="7" eb="8">
      <t>カズ</t>
    </rPh>
    <phoneticPr fontId="5"/>
  </si>
  <si>
    <t>　「夜間支援体制の内容」欄は、夜間の支援の内容、夜間支援従業者の配置状況等具体的に記載してください。</t>
  </si>
  <si>
    <t>合計（Ａ）　</t>
    <rPh sb="0" eb="2">
      <t>ゴウケイ</t>
    </rPh>
    <phoneticPr fontId="5"/>
  </si>
  <si>
    <t>事業所・施設の名称</t>
    <rPh sb="0" eb="3">
      <t>ジギョウショ</t>
    </rPh>
    <rPh sb="4" eb="6">
      <t>シセツ</t>
    </rPh>
    <rPh sb="7" eb="9">
      <t>メイショウ</t>
    </rPh>
    <phoneticPr fontId="5"/>
  </si>
  <si>
    <t>訪問看護ステーション等の名称</t>
    <rPh sb="10" eb="11">
      <t>トウ</t>
    </rPh>
    <phoneticPr fontId="5"/>
  </si>
  <si>
    <t>利用者延べ人数（自動計算されます。）</t>
    <rPh sb="0" eb="3">
      <t>リヨウシャ</t>
    </rPh>
    <rPh sb="3" eb="4">
      <t>ノ</t>
    </rPh>
    <rPh sb="5" eb="7">
      <t>ニンズウ</t>
    </rPh>
    <rPh sb="8" eb="10">
      <t>ジドウ</t>
    </rPh>
    <rPh sb="10" eb="12">
      <t>ケイサン</t>
    </rPh>
    <phoneticPr fontId="5"/>
  </si>
  <si>
    <t>小鹿野町（その他）</t>
  </si>
  <si>
    <t>別紙18-2</t>
    <rPh sb="0" eb="2">
      <t>ベッシ</t>
    </rPh>
    <phoneticPr fontId="5"/>
  </si>
  <si>
    <t>事業所の開所日数を記入</t>
    <rPh sb="0" eb="3">
      <t>ジギョウショ</t>
    </rPh>
    <rPh sb="4" eb="6">
      <t>カイショ</t>
    </rPh>
    <rPh sb="6" eb="8">
      <t>ニッスウ</t>
    </rPh>
    <rPh sb="9" eb="11">
      <t>キニュウ</t>
    </rPh>
    <phoneticPr fontId="5"/>
  </si>
  <si>
    <t>うち３０％</t>
  </si>
  <si>
    <t>５：１型</t>
    <rPh sb="3" eb="4">
      <t>ガタ</t>
    </rPh>
    <phoneticPr fontId="5"/>
  </si>
  <si>
    <t>法 人 名</t>
    <rPh sb="0" eb="1">
      <t>ホウ</t>
    </rPh>
    <rPh sb="2" eb="3">
      <t>ヒト</t>
    </rPh>
    <rPh sb="4" eb="5">
      <t>メイ</t>
    </rPh>
    <phoneticPr fontId="5"/>
  </si>
  <si>
    <t>住居名</t>
    <rPh sb="0" eb="2">
      <t>ジュウキョ</t>
    </rPh>
    <rPh sb="2" eb="3">
      <t>メイ</t>
    </rPh>
    <phoneticPr fontId="5"/>
  </si>
  <si>
    <t>２　平均利用者数</t>
    <rPh sb="2" eb="4">
      <t>ヘイキン</t>
    </rPh>
    <rPh sb="4" eb="7">
      <t>リヨウシャ</t>
    </rPh>
    <rPh sb="7" eb="8">
      <t>カズ</t>
    </rPh>
    <phoneticPr fontId="5"/>
  </si>
  <si>
    <t>利用者延べ人数</t>
    <rPh sb="0" eb="3">
      <t>リヨウシャ</t>
    </rPh>
    <rPh sb="3" eb="4">
      <t>ノ</t>
    </rPh>
    <rPh sb="5" eb="7">
      <t>ニンズウ</t>
    </rPh>
    <phoneticPr fontId="5"/>
  </si>
  <si>
    <t>富士見市（５級地）</t>
  </si>
  <si>
    <t>前年度の平均利用者数</t>
    <rPh sb="0" eb="3">
      <t>ゼンネンド</t>
    </rPh>
    <rPh sb="4" eb="6">
      <t>ヘイキン</t>
    </rPh>
    <rPh sb="6" eb="8">
      <t>リヨウ</t>
    </rPh>
    <rPh sb="8" eb="9">
      <t>シャ</t>
    </rPh>
    <rPh sb="9" eb="10">
      <t>スウ</t>
    </rPh>
    <phoneticPr fontId="5"/>
  </si>
  <si>
    <t>　　（例：ある月において２人の利用者がホームを３０日利用し、他の２人が２８日利用した場合、
　　　延べ人数は２×３０＋２×２８＝１１６人となる。）</t>
  </si>
  <si>
    <t>合計（Ａ）÷開所日数（自動計算されます。）</t>
    <rPh sb="0" eb="2">
      <t>ゴウケイ</t>
    </rPh>
    <rPh sb="6" eb="8">
      <t>カイショ</t>
    </rPh>
    <rPh sb="8" eb="10">
      <t>ニッスウ</t>
    </rPh>
    <rPh sb="11" eb="13">
      <t>ジドウ</t>
    </rPh>
    <rPh sb="13" eb="15">
      <t>ケイサン</t>
    </rPh>
    <phoneticPr fontId="5"/>
  </si>
  <si>
    <t>定員超過</t>
  </si>
  <si>
    <t>氏　名</t>
    <rPh sb="0" eb="1">
      <t>シ</t>
    </rPh>
    <rPh sb="2" eb="3">
      <t>メイ</t>
    </rPh>
    <phoneticPr fontId="5"/>
  </si>
  <si>
    <t>１０：１型</t>
    <rPh sb="4" eb="5">
      <t>ガタ</t>
    </rPh>
    <phoneticPr fontId="5"/>
  </si>
  <si>
    <r>
      <t xml:space="preserve"> d. 対象者受入時における加配職員数（b+c-a）　</t>
    </r>
    <r>
      <rPr>
        <sz val="9"/>
        <color auto="1"/>
        <rFont val="ＭＳ ゴシック"/>
      </rPr>
      <t>＝ 対象者支援に従事可能な職員数</t>
    </r>
    <rPh sb="4" eb="7">
      <t>タイショウシャ</t>
    </rPh>
    <rPh sb="7" eb="10">
      <t>ウケイレジ</t>
    </rPh>
    <rPh sb="14" eb="16">
      <t>カハイ</t>
    </rPh>
    <rPh sb="16" eb="19">
      <t>ショクインスウ</t>
    </rPh>
    <rPh sb="29" eb="32">
      <t>タイショウシャ</t>
    </rPh>
    <rPh sb="32" eb="34">
      <t>シエン</t>
    </rPh>
    <rPh sb="35" eb="37">
      <t>ジュウジ</t>
    </rPh>
    <rPh sb="37" eb="39">
      <t>カノウ</t>
    </rPh>
    <rPh sb="40" eb="42">
      <t>ショクイン</t>
    </rPh>
    <rPh sb="42" eb="43">
      <t>スウ</t>
    </rPh>
    <phoneticPr fontId="5"/>
  </si>
  <si>
    <r>
      <t>注</t>
    </r>
    <r>
      <rPr>
        <sz val="10"/>
        <color indexed="8"/>
        <rFont val="ＭＳ Ｐゴシック"/>
      </rPr>
      <t>３　夜間支援等体制加算（Ⅰ）・（Ⅱ）の２の「夜間支援の対象者数（人）」欄には、当該共同生活住居における前年度の平均利用者数（新設の場合は推定数）を記入してください。また、前年度の平均利用者数の算定に当たって小数点以下の端数が生じる場合は、小数点第１位を四捨五入してください。</t>
    </r>
    <rPh sb="33" eb="34">
      <t>ニン</t>
    </rPh>
    <rPh sb="40" eb="42">
      <t>トウガイ</t>
    </rPh>
    <rPh sb="42" eb="44">
      <t>キョウドウ</t>
    </rPh>
    <rPh sb="44" eb="46">
      <t>セイカツ</t>
    </rPh>
    <rPh sb="46" eb="48">
      <t>ジュウキョ</t>
    </rPh>
    <rPh sb="69" eb="72">
      <t>スイテイスウ</t>
    </rPh>
    <rPh sb="74" eb="76">
      <t>キニュウ</t>
    </rPh>
    <rPh sb="97" eb="99">
      <t>サンテイ</t>
    </rPh>
    <rPh sb="100" eb="101">
      <t>ア</t>
    </rPh>
    <rPh sb="107" eb="109">
      <t>イカ</t>
    </rPh>
    <rPh sb="110" eb="112">
      <t>ハスウ</t>
    </rPh>
    <rPh sb="113" eb="114">
      <t>ショウ</t>
    </rPh>
    <rPh sb="116" eb="118">
      <t>バアイ</t>
    </rPh>
    <rPh sb="120" eb="123">
      <t>ショウスウテン</t>
    </rPh>
    <phoneticPr fontId="5"/>
  </si>
  <si>
    <t>注１　指定共同生活援助を利用した者（体験利用含む）の延べ人数を記入すること。</t>
    <rPh sb="0" eb="1">
      <t>チュウ</t>
    </rPh>
    <rPh sb="3" eb="5">
      <t>シテイ</t>
    </rPh>
    <rPh sb="5" eb="7">
      <t>キョウドウ</t>
    </rPh>
    <rPh sb="7" eb="9">
      <t>セイカツ</t>
    </rPh>
    <rPh sb="9" eb="11">
      <t>エンジョ</t>
    </rPh>
    <rPh sb="12" eb="14">
      <t>リヨウ</t>
    </rPh>
    <rPh sb="16" eb="17">
      <t>モノ</t>
    </rPh>
    <rPh sb="18" eb="20">
      <t>タイケン</t>
    </rPh>
    <rPh sb="20" eb="22">
      <t>リヨウ</t>
    </rPh>
    <rPh sb="22" eb="23">
      <t>フク</t>
    </rPh>
    <rPh sb="26" eb="27">
      <t>ノ</t>
    </rPh>
    <rPh sb="28" eb="30">
      <t>ニンズウ</t>
    </rPh>
    <rPh sb="31" eb="33">
      <t>キニュウ</t>
    </rPh>
    <phoneticPr fontId="5"/>
  </si>
  <si>
    <t>　　　　加算（Ⅲ）においては、児童指導員、保育士若しくは障害福祉サービス経験者又は共生型放課後等デイサービス従業者</t>
    <rPh sb="15" eb="17">
      <t>ジドウ</t>
    </rPh>
    <rPh sb="24" eb="25">
      <t>モ</t>
    </rPh>
    <rPh sb="28" eb="30">
      <t>ショウガイ</t>
    </rPh>
    <rPh sb="30" eb="32">
      <t>フクシ</t>
    </rPh>
    <rPh sb="36" eb="39">
      <t>ケイケンシャ</t>
    </rPh>
    <phoneticPr fontId="5"/>
  </si>
  <si>
    <t>●　同一敷地内（近接地を含む。）の共同生活住居の入居定員の合計数</t>
    <rPh sb="2" eb="4">
      <t>ドウイツ</t>
    </rPh>
    <rPh sb="4" eb="7">
      <t>シキチナイ</t>
    </rPh>
    <rPh sb="8" eb="11">
      <t>キンセツチ</t>
    </rPh>
    <rPh sb="12" eb="13">
      <t>フク</t>
    </rPh>
    <rPh sb="17" eb="19">
      <t>キョウドウ</t>
    </rPh>
    <rPh sb="19" eb="21">
      <t>セイカツ</t>
    </rPh>
    <rPh sb="21" eb="23">
      <t>ジュウキョ</t>
    </rPh>
    <rPh sb="24" eb="26">
      <t>ニュウキョ</t>
    </rPh>
    <rPh sb="26" eb="28">
      <t>テイイン</t>
    </rPh>
    <rPh sb="29" eb="32">
      <t>ゴウケイスウ</t>
    </rPh>
    <phoneticPr fontId="5"/>
  </si>
  <si>
    <t>越生町（７級地）</t>
  </si>
  <si>
    <t>注４</t>
    <rPh sb="0" eb="1">
      <t>チュウ</t>
    </rPh>
    <phoneticPr fontId="59"/>
  </si>
  <si>
    <t>Ｃ</t>
  </si>
  <si>
    <t>人員配置区分
（※1）</t>
    <rPh sb="0" eb="2">
      <t>ジンイン</t>
    </rPh>
    <rPh sb="2" eb="4">
      <t>ハイチ</t>
    </rPh>
    <rPh sb="4" eb="6">
      <t>クブン</t>
    </rPh>
    <phoneticPr fontId="5"/>
  </si>
  <si>
    <t>夜間支援体制の確保が必要な理由</t>
  </si>
  <si>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5"/>
  </si>
  <si>
    <t>共同生活援助に係る体制</t>
    <rPh sb="0" eb="2">
      <t>キョウドウ</t>
    </rPh>
    <rPh sb="2" eb="4">
      <t>セイカツ</t>
    </rPh>
    <rPh sb="4" eb="6">
      <t>エンジョ</t>
    </rPh>
    <rPh sb="7" eb="8">
      <t>カカ</t>
    </rPh>
    <rPh sb="9" eb="11">
      <t>タイセイ</t>
    </rPh>
    <phoneticPr fontId="5"/>
  </si>
  <si>
    <t>１　新規　　　　　　　　２　変更　　　　　　　　３　終了</t>
    <rPh sb="2" eb="4">
      <t>シンキ</t>
    </rPh>
    <rPh sb="14" eb="16">
      <t>ヘンコウ</t>
    </rPh>
    <rPh sb="26" eb="28">
      <t>シュウリョウ</t>
    </rPh>
    <phoneticPr fontId="5"/>
  </si>
  <si>
    <t>FAX番号</t>
    <rPh sb="3" eb="5">
      <t>バンゴウ</t>
    </rPh>
    <phoneticPr fontId="5"/>
  </si>
  <si>
    <t>通勤者生活支援に係る体制</t>
    <rPh sb="0" eb="3">
      <t>ツウキンシャ</t>
    </rPh>
    <rPh sb="3" eb="5">
      <t>セイカツ</t>
    </rPh>
    <rPh sb="5" eb="7">
      <t>シエン</t>
    </rPh>
    <rPh sb="8" eb="9">
      <t>カカ</t>
    </rPh>
    <rPh sb="10" eb="12">
      <t>タイセイ</t>
    </rPh>
    <phoneticPr fontId="5"/>
  </si>
  <si>
    <t>前年度の平均利用者数のうち５０％（人）</t>
    <rPh sb="0" eb="3">
      <t>ゼンネンド</t>
    </rPh>
    <rPh sb="4" eb="6">
      <t>ヘイキン</t>
    </rPh>
    <rPh sb="6" eb="9">
      <t>リヨウシャ</t>
    </rPh>
    <rPh sb="9" eb="10">
      <t>スウ</t>
    </rPh>
    <phoneticPr fontId="5"/>
  </si>
  <si>
    <t>雇用されている事業所名</t>
  </si>
  <si>
    <t>対象者の氏名</t>
    <rPh sb="0" eb="3">
      <t>タイショウシャ</t>
    </rPh>
    <rPh sb="4" eb="6">
      <t>シメイ</t>
    </rPh>
    <phoneticPr fontId="5"/>
  </si>
  <si>
    <t>　｢関係機関との協力体制｣には、保護観察所、更生保護施設、医療観察法指定医療機関、精神保健福祉センター、地域生活定着支援センター、相談支援事業所など、協力体制が整えられている機関の具体名を記載してください。</t>
    <rPh sb="2" eb="4">
      <t>カンケイ</t>
    </rPh>
    <rPh sb="4" eb="6">
      <t>キカン</t>
    </rPh>
    <rPh sb="8" eb="10">
      <t>キョウリョク</t>
    </rPh>
    <rPh sb="10" eb="12">
      <t>タイセイ</t>
    </rPh>
    <rPh sb="16" eb="18">
      <t>ホゴ</t>
    </rPh>
    <rPh sb="18" eb="21">
      <t>カンサツショ</t>
    </rPh>
    <rPh sb="22" eb="24">
      <t>コウセイ</t>
    </rPh>
    <rPh sb="24" eb="26">
      <t>ホゴ</t>
    </rPh>
    <rPh sb="26" eb="28">
      <t>シセツ</t>
    </rPh>
    <rPh sb="29" eb="31">
      <t>イリョウ</t>
    </rPh>
    <rPh sb="31" eb="33">
      <t>カンサツ</t>
    </rPh>
    <rPh sb="33" eb="34">
      <t>ホウ</t>
    </rPh>
    <rPh sb="34" eb="36">
      <t>シテイ</t>
    </rPh>
    <rPh sb="36" eb="38">
      <t>イリョウ</t>
    </rPh>
    <rPh sb="38" eb="40">
      <t>キカン</t>
    </rPh>
    <rPh sb="41" eb="43">
      <t>セイシン</t>
    </rPh>
    <rPh sb="43" eb="45">
      <t>ホケン</t>
    </rPh>
    <rPh sb="45" eb="47">
      <t>フクシ</t>
    </rPh>
    <rPh sb="52" eb="54">
      <t>チイキ</t>
    </rPh>
    <rPh sb="54" eb="56">
      <t>セイカツ</t>
    </rPh>
    <rPh sb="56" eb="58">
      <t>テイチャク</t>
    </rPh>
    <rPh sb="58" eb="60">
      <t>シエン</t>
    </rPh>
    <rPh sb="65" eb="67">
      <t>ソウダン</t>
    </rPh>
    <rPh sb="67" eb="69">
      <t>シエン</t>
    </rPh>
    <rPh sb="69" eb="72">
      <t>ジギョウショ</t>
    </rPh>
    <rPh sb="75" eb="77">
      <t>キョウリョク</t>
    </rPh>
    <rPh sb="77" eb="79">
      <t>タイセイ</t>
    </rPh>
    <rPh sb="80" eb="81">
      <t>トトノ</t>
    </rPh>
    <rPh sb="87" eb="89">
      <t>キカン</t>
    </rPh>
    <rPh sb="90" eb="93">
      <t>グタイメイ</t>
    </rPh>
    <rPh sb="94" eb="96">
      <t>キサイ</t>
    </rPh>
    <phoneticPr fontId="5"/>
  </si>
  <si>
    <t>日高市（６級地）</t>
  </si>
  <si>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rPh sb="28" eb="29">
      <t>クダ</t>
    </rPh>
    <phoneticPr fontId="5"/>
  </si>
  <si>
    <t>注２　新設の場合には、「前年度の平均利用者数」欄には推定数を記入して下さい。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5"/>
  </si>
  <si>
    <t>注３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5"/>
  </si>
  <si>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</si>
  <si>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職員配置</t>
    <rPh sb="0" eb="2">
      <t>ショクイン</t>
    </rPh>
    <rPh sb="2" eb="4">
      <t>ハイチ</t>
    </rPh>
    <phoneticPr fontId="5"/>
  </si>
  <si>
    <t>通勤者生活支援</t>
    <rPh sb="0" eb="3">
      <t>ツウキンシャ</t>
    </rPh>
    <rPh sb="3" eb="5">
      <t>セイカツ</t>
    </rPh>
    <rPh sb="5" eb="7">
      <t>シエン</t>
    </rPh>
    <phoneticPr fontId="5"/>
  </si>
  <si>
    <t>「人員配置区分」欄には、報酬算定上の区分を設定する。</t>
    <rPh sb="21" eb="23">
      <t>セッテイ</t>
    </rPh>
    <phoneticPr fontId="5"/>
  </si>
  <si>
    <t>事業所の
名称</t>
    <rPh sb="0" eb="3">
      <t>ジギョウショ</t>
    </rPh>
    <rPh sb="5" eb="7">
      <t>メイショウ</t>
    </rPh>
    <phoneticPr fontId="5"/>
  </si>
  <si>
    <t>別紙２</t>
    <rPh sb="0" eb="2">
      <t>ベッシ</t>
    </rPh>
    <phoneticPr fontId="5"/>
  </si>
  <si>
    <t>（別紙１６）</t>
    <rPh sb="1" eb="3">
      <t>ベッシ</t>
    </rPh>
    <phoneticPr fontId="5"/>
  </si>
  <si>
    <t>有</t>
    <rPh sb="0" eb="1">
      <t>ア</t>
    </rPh>
    <phoneticPr fontId="5"/>
  </si>
  <si>
    <t>Bホーム</t>
  </si>
  <si>
    <t>平成２５年</t>
    <rPh sb="0" eb="2">
      <t>ヘイセイ</t>
    </rPh>
    <rPh sb="4" eb="5">
      <t>ネン</t>
    </rPh>
    <phoneticPr fontId="5"/>
  </si>
  <si>
    <t>（宛先）</t>
    <rPh sb="1" eb="2">
      <t>アテ</t>
    </rPh>
    <rPh sb="2" eb="3">
      <t>サキ</t>
    </rPh>
    <phoneticPr fontId="5"/>
  </si>
  <si>
    <t>届出を行う
事業所の種類</t>
    <rPh sb="0" eb="2">
      <t>トドケデ</t>
    </rPh>
    <rPh sb="3" eb="4">
      <t>オコナ</t>
    </rPh>
    <rPh sb="6" eb="9">
      <t>ジギョウショ</t>
    </rPh>
    <rPh sb="10" eb="12">
      <t>シュルイ</t>
    </rPh>
    <phoneticPr fontId="5"/>
  </si>
  <si>
    <t>滞在時間</t>
    <rPh sb="0" eb="2">
      <t>タイザイ</t>
    </rPh>
    <rPh sb="2" eb="4">
      <t>ジカン</t>
    </rPh>
    <phoneticPr fontId="5"/>
  </si>
  <si>
    <t>○</t>
  </si>
  <si>
    <t>２ 新規　２ 変更　３ 終了</t>
    <rPh sb="2" eb="4">
      <t>シンキ</t>
    </rPh>
    <rPh sb="7" eb="9">
      <t>ヘンコウ</t>
    </rPh>
    <rPh sb="12" eb="14">
      <t>シュウリョウ</t>
    </rPh>
    <phoneticPr fontId="5"/>
  </si>
  <si>
    <t>東秩父村（その他）</t>
  </si>
  <si>
    <t>施設区分</t>
    <rPh sb="0" eb="2">
      <t>シセツ</t>
    </rPh>
    <rPh sb="2" eb="4">
      <t>クブン</t>
    </rPh>
    <phoneticPr fontId="5"/>
  </si>
  <si>
    <t>令和２年度開所日数</t>
    <rPh sb="0" eb="2">
      <t>レイワ</t>
    </rPh>
    <rPh sb="3" eb="5">
      <t>ネンド</t>
    </rPh>
    <rPh sb="5" eb="7">
      <t>カイショ</t>
    </rPh>
    <rPh sb="7" eb="9">
      <t>ニッスウ</t>
    </rPh>
    <phoneticPr fontId="5"/>
  </si>
  <si>
    <t>１．Ⅲ型(6:1)
２．Ⅳ型(10:1)
３．Ⅰ型(4:1)
４．Ⅱ型(5:1)
１１．日中支援Ⅰ型(3:1)
１２．日中支援Ⅱ型(4:1)
１３．日中支援Ⅲ型(5:1)</t>
    <rPh sb="44" eb="46">
      <t>ニッチュウ</t>
    </rPh>
    <rPh sb="46" eb="48">
      <t>シエン</t>
    </rPh>
    <rPh sb="49" eb="50">
      <t>ガタ</t>
    </rPh>
    <phoneticPr fontId="5"/>
  </si>
  <si>
    <t>夜間支援の対象者数及び夜間支援従事者の配置状況</t>
    <rPh sb="11" eb="13">
      <t>ヤカン</t>
    </rPh>
    <rPh sb="13" eb="15">
      <t>シエン</t>
    </rPh>
    <rPh sb="15" eb="18">
      <t>ジュウジシャ</t>
    </rPh>
    <rPh sb="19" eb="21">
      <t>ハイチ</t>
    </rPh>
    <rPh sb="21" eb="23">
      <t>ジョウキョウ</t>
    </rPh>
    <phoneticPr fontId="5"/>
  </si>
  <si>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5"/>
  </si>
  <si>
    <t>11********</t>
  </si>
  <si>
    <t>　　埼玉県　上尾市　＊＊＊＊</t>
    <rPh sb="2" eb="4">
      <t>サイタマ</t>
    </rPh>
    <rPh sb="4" eb="5">
      <t>ケン</t>
    </rPh>
    <rPh sb="6" eb="8">
      <t>アゲオ</t>
    </rPh>
    <rPh sb="8" eb="9">
      <t>シ</t>
    </rPh>
    <phoneticPr fontId="5"/>
  </si>
  <si>
    <t>平成２７年　４月　１日</t>
    <rPh sb="0" eb="2">
      <t>ヘイセイ</t>
    </rPh>
    <rPh sb="4" eb="5">
      <t>ネン</t>
    </rPh>
    <rPh sb="7" eb="8">
      <t>ガツ</t>
    </rPh>
    <rPh sb="10" eb="11">
      <t>ニチ</t>
    </rPh>
    <phoneticPr fontId="5"/>
  </si>
  <si>
    <t>配置場所から最も離れた共同生活住居までの移動時間（複数の共同生活住居の夜間支援を行っている場合）</t>
    <rPh sb="0" eb="2">
      <t>ハイチ</t>
    </rPh>
    <rPh sb="2" eb="4">
      <t>バショ</t>
    </rPh>
    <rPh sb="6" eb="7">
      <t>モット</t>
    </rPh>
    <rPh sb="8" eb="9">
      <t>ハナ</t>
    </rPh>
    <rPh sb="11" eb="13">
      <t>キョウドウ</t>
    </rPh>
    <rPh sb="13" eb="15">
      <t>セイカツ</t>
    </rPh>
    <rPh sb="15" eb="17">
      <t>ジュウキョ</t>
    </rPh>
    <rPh sb="20" eb="22">
      <t>イドウ</t>
    </rPh>
    <rPh sb="22" eb="24">
      <t>ジカン</t>
    </rPh>
    <phoneticPr fontId="5"/>
  </si>
  <si>
    <t>計</t>
    <rPh sb="0" eb="1">
      <t>ケイ</t>
    </rPh>
    <phoneticPr fontId="5"/>
  </si>
  <si>
    <t>配置場所とグループホームとの間の連絡体制（非常通報装置・携帯電話等）（複数の共同生活住居の夜間支援を行っている場合）</t>
    <rPh sb="0" eb="2">
      <t>ハイチ</t>
    </rPh>
    <rPh sb="2" eb="4">
      <t>バショ</t>
    </rPh>
    <rPh sb="14" eb="15">
      <t>アイダ</t>
    </rPh>
    <rPh sb="16" eb="18">
      <t>レンラク</t>
    </rPh>
    <rPh sb="18" eb="20">
      <t>タイセイ</t>
    </rPh>
    <rPh sb="21" eb="23">
      <t>ヒジョウ</t>
    </rPh>
    <rPh sb="23" eb="25">
      <t>ツウホウ</t>
    </rPh>
    <rPh sb="25" eb="27">
      <t>ソウチ</t>
    </rPh>
    <rPh sb="28" eb="30">
      <t>ケイタイ</t>
    </rPh>
    <rPh sb="30" eb="32">
      <t>デンワ</t>
    </rPh>
    <rPh sb="32" eb="33">
      <t>トウ</t>
    </rPh>
    <phoneticPr fontId="5"/>
  </si>
  <si>
    <t>　平均利用者数を記入すること。</t>
  </si>
  <si>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5"/>
  </si>
  <si>
    <t>③</t>
  </si>
  <si>
    <t>夜間支援等体制加算（Ⅲ）</t>
    <rPh sb="4" eb="5">
      <t>トウ</t>
    </rPh>
    <phoneticPr fontId="5"/>
  </si>
  <si>
    <t>羽生市（５級地）</t>
  </si>
  <si>
    <t>注７　夜間支援等体制加算（Ⅲ）の２については、事業所の人員体制や利用者との連絡体制を含め、具体的に記入して下さい。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3" eb="54">
      <t>クダ</t>
    </rPh>
    <phoneticPr fontId="5"/>
  </si>
  <si>
    <t>事業所所在地</t>
    <rPh sb="0" eb="3">
      <t>ジギョウショ</t>
    </rPh>
    <rPh sb="3" eb="6">
      <t>ショザイチ</t>
    </rPh>
    <phoneticPr fontId="5"/>
  </si>
  <si>
    <t>*1</t>
  </si>
  <si>
    <t>１　新規　　　　　　　　　２　変更　　　　　　　　　　３　終了</t>
  </si>
  <si>
    <t>看護師の配置状況（事業所の職員として看護師を確保している場合）</t>
  </si>
  <si>
    <t>介護サービス包括型</t>
  </si>
  <si>
    <t>配置する看護師の数（人）</t>
    <rPh sb="4" eb="7">
      <t>カンゴシ</t>
    </rPh>
    <rPh sb="8" eb="9">
      <t>カズ</t>
    </rPh>
    <rPh sb="10" eb="11">
      <t>ニン</t>
    </rPh>
    <phoneticPr fontId="5"/>
  </si>
  <si>
    <t>埼玉県　上尾市　＊＊＊＊</t>
  </si>
  <si>
    <t>開所後１年未満の
利用者数（※）　B</t>
    <rPh sb="0" eb="2">
      <t>カイショ</t>
    </rPh>
    <rPh sb="2" eb="3">
      <t>ゴ</t>
    </rPh>
    <rPh sb="4" eb="5">
      <t>ネン</t>
    </rPh>
    <rPh sb="5" eb="7">
      <t>ミマン</t>
    </rPh>
    <rPh sb="9" eb="12">
      <t>リヨウシャ</t>
    </rPh>
    <rPh sb="12" eb="13">
      <t>スウ</t>
    </rPh>
    <phoneticPr fontId="5"/>
  </si>
  <si>
    <t>共同生活援助の重度障害者支援加算に係る届出書</t>
    <rPh sb="0" eb="2">
      <t>キョウドウ</t>
    </rPh>
    <rPh sb="2" eb="4">
      <t>セイカツ</t>
    </rPh>
    <rPh sb="4" eb="6">
      <t>エンジョ</t>
    </rPh>
    <rPh sb="7" eb="9">
      <t>ジュウド</t>
    </rPh>
    <rPh sb="9" eb="12">
      <t>ショウガイシャ</t>
    </rPh>
    <rPh sb="12" eb="14">
      <t>シエン</t>
    </rPh>
    <rPh sb="14" eb="16">
      <t>カサン</t>
    </rPh>
    <rPh sb="17" eb="18">
      <t>カカ</t>
    </rPh>
    <rPh sb="19" eb="22">
      <t>トドケデショ</t>
    </rPh>
    <phoneticPr fontId="5"/>
  </si>
  <si>
    <t>他事業所との併任</t>
  </si>
  <si>
    <t>所有資格</t>
    <rPh sb="0" eb="2">
      <t>ショユウ</t>
    </rPh>
    <rPh sb="2" eb="3">
      <t>シ</t>
    </rPh>
    <rPh sb="3" eb="4">
      <t>カク</t>
    </rPh>
    <phoneticPr fontId="5"/>
  </si>
  <si>
    <t>有　　・　　無</t>
    <rPh sb="0" eb="1">
      <t>ア</t>
    </rPh>
    <rPh sb="6" eb="7">
      <t>ナ</t>
    </rPh>
    <phoneticPr fontId="5"/>
  </si>
  <si>
    <t>坂戸市（６級地）</t>
  </si>
  <si>
    <t>徒歩10分</t>
  </si>
  <si>
    <t>訪問看護ステーション等との提携状況（訪問看護ステーション等との連携により看護師を確保している場合）</t>
    <rPh sb="10" eb="11">
      <t>トウ</t>
    </rPh>
    <rPh sb="28" eb="29">
      <t>トウ</t>
    </rPh>
    <phoneticPr fontId="5"/>
  </si>
  <si>
    <t>鳩山町（７級地）</t>
  </si>
  <si>
    <t>訪問看護ステーション等の所在地</t>
    <rPh sb="10" eb="11">
      <t>トウ</t>
    </rPh>
    <phoneticPr fontId="5"/>
  </si>
  <si>
    <t>参加
職員数</t>
    <rPh sb="0" eb="2">
      <t>サンカ</t>
    </rPh>
    <rPh sb="3" eb="5">
      <t>ショクイン</t>
    </rPh>
    <phoneticPr fontId="5"/>
  </si>
  <si>
    <t>看護師の勤務状況</t>
    <rPh sb="0" eb="3">
      <t>カンゴシ</t>
    </rPh>
    <rPh sb="4" eb="6">
      <t>キンム</t>
    </rPh>
    <rPh sb="6" eb="8">
      <t>ジョウキョウ</t>
    </rPh>
    <phoneticPr fontId="5"/>
  </si>
  <si>
    <t>区分１及び
該当なし</t>
    <rPh sb="0" eb="2">
      <t>クブン</t>
    </rPh>
    <rPh sb="3" eb="4">
      <t>オヨ</t>
    </rPh>
    <rPh sb="6" eb="8">
      <t>ガイトウ</t>
    </rPh>
    <phoneticPr fontId="5"/>
  </si>
  <si>
    <t>その他の体制の整備状況</t>
    <rPh sb="2" eb="3">
      <t>タ</t>
    </rPh>
    <rPh sb="4" eb="6">
      <t>タイセイ</t>
    </rPh>
    <rPh sb="7" eb="9">
      <t>セイビ</t>
    </rPh>
    <rPh sb="9" eb="11">
      <t>ジョウキョウ</t>
    </rPh>
    <phoneticPr fontId="5"/>
  </si>
  <si>
    <t>看護師に２４時間常時連絡できる体制を整備している。</t>
  </si>
  <si>
    <t>ときがわ町（６級地）</t>
  </si>
  <si>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</si>
  <si>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福祉・介護職員処遇改善加算対象</t>
    <rPh sb="3" eb="5">
      <t>カイゴ</t>
    </rPh>
    <rPh sb="5" eb="7">
      <t>ショクイン</t>
    </rPh>
    <rPh sb="7" eb="9">
      <t>ショグウ</t>
    </rPh>
    <rPh sb="9" eb="11">
      <t>カイゼン</t>
    </rPh>
    <rPh sb="11" eb="13">
      <t>カサン</t>
    </rPh>
    <rPh sb="13" eb="15">
      <t>タイショウ</t>
    </rPh>
    <phoneticPr fontId="5"/>
  </si>
  <si>
    <t>（別紙１８）</t>
    <rPh sb="1" eb="3">
      <t>ベッシ</t>
    </rPh>
    <phoneticPr fontId="5"/>
  </si>
  <si>
    <r>
      <t>　 ２　「年度計」欄は、指定共同生活介護又は指定共同生活援助を利用した者の</t>
    </r>
    <r>
      <rPr>
        <u val="double"/>
        <sz val="11"/>
        <color auto="1"/>
        <rFont val="ＭＳ Ｐゴシック"/>
      </rPr>
      <t>実人数</t>
    </r>
    <r>
      <rPr>
        <sz val="11"/>
        <color auto="1"/>
        <rFont val="ＭＳ Ｐゴシック"/>
      </rPr>
      <t>を記入すること。（</t>
    </r>
    <r>
      <rPr>
        <b/>
        <u val="double"/>
        <sz val="11"/>
        <color auto="1"/>
        <rFont val="ＭＳ Ｐゴシック"/>
      </rPr>
      <t>各月ごとの実人数を合算するものではない。</t>
    </r>
    <r>
      <rPr>
        <sz val="11"/>
        <color auto="1"/>
        <rFont val="ＭＳ Ｐゴシック"/>
      </rPr>
      <t>）</t>
    </r>
    <rPh sb="5" eb="7">
      <t>ネンド</t>
    </rPh>
    <rPh sb="7" eb="8">
      <t>ケイ</t>
    </rPh>
    <rPh sb="9" eb="10">
      <t>ラン</t>
    </rPh>
    <rPh sb="12" eb="14">
      <t>シテイ</t>
    </rPh>
    <rPh sb="14" eb="16">
      <t>キョウドウ</t>
    </rPh>
    <rPh sb="16" eb="18">
      <t>セイカツ</t>
    </rPh>
    <rPh sb="18" eb="20">
      <t>カイゴ</t>
    </rPh>
    <rPh sb="20" eb="21">
      <t>マタ</t>
    </rPh>
    <rPh sb="22" eb="24">
      <t>シテイ</t>
    </rPh>
    <rPh sb="24" eb="26">
      <t>キョウドウ</t>
    </rPh>
    <rPh sb="26" eb="28">
      <t>セイカツ</t>
    </rPh>
    <rPh sb="28" eb="30">
      <t>エンジョ</t>
    </rPh>
    <rPh sb="31" eb="33">
      <t>リヨウ</t>
    </rPh>
    <rPh sb="35" eb="36">
      <t>モノ</t>
    </rPh>
    <rPh sb="37" eb="38">
      <t>ジツ</t>
    </rPh>
    <rPh sb="38" eb="40">
      <t>ニンズウ</t>
    </rPh>
    <rPh sb="41" eb="43">
      <t>キニュウ</t>
    </rPh>
    <rPh sb="49" eb="51">
      <t>カクツキ</t>
    </rPh>
    <rPh sb="54" eb="55">
      <t>ジツ</t>
    </rPh>
    <rPh sb="55" eb="57">
      <t>ニンズウ</t>
    </rPh>
    <rPh sb="58" eb="60">
      <t>ガッサン</t>
    </rPh>
    <phoneticPr fontId="5"/>
  </si>
  <si>
    <t xml:space="preserve"> 資格:</t>
    <rPh sb="1" eb="3">
      <t>シカク</t>
    </rPh>
    <phoneticPr fontId="5"/>
  </si>
  <si>
    <t>新座　悠子</t>
    <rPh sb="0" eb="2">
      <t>ニイザ</t>
    </rPh>
    <rPh sb="3" eb="5">
      <t>ユウコ</t>
    </rPh>
    <phoneticPr fontId="5"/>
  </si>
  <si>
    <t>注１　指定共同生活介護又は指定共同生活援助を利用した者の延べ人数を記入すること。</t>
    <rPh sb="0" eb="1">
      <t>チュウ</t>
    </rPh>
    <rPh sb="3" eb="5">
      <t>シテイ</t>
    </rPh>
    <rPh sb="5" eb="7">
      <t>キョウドウ</t>
    </rPh>
    <rPh sb="7" eb="9">
      <t>セイカツ</t>
    </rPh>
    <rPh sb="9" eb="11">
      <t>カイゴ</t>
    </rPh>
    <rPh sb="11" eb="12">
      <t>マタ</t>
    </rPh>
    <rPh sb="13" eb="15">
      <t>シテイ</t>
    </rPh>
    <rPh sb="15" eb="17">
      <t>キョウドウ</t>
    </rPh>
    <rPh sb="17" eb="19">
      <t>セイカツ</t>
    </rPh>
    <rPh sb="19" eb="21">
      <t>エンジョ</t>
    </rPh>
    <rPh sb="22" eb="24">
      <t>リヨウ</t>
    </rPh>
    <rPh sb="26" eb="27">
      <t>モノ</t>
    </rPh>
    <rPh sb="28" eb="29">
      <t>ノ</t>
    </rPh>
    <rPh sb="30" eb="32">
      <t>ニンズウ</t>
    </rPh>
    <rPh sb="33" eb="35">
      <t>キニュウ</t>
    </rPh>
    <phoneticPr fontId="5"/>
  </si>
  <si>
    <t>Ｂホーム</t>
  </si>
  <si>
    <t>１．Ⅲ    ５．Ⅱ   ６．Ⅰ</t>
  </si>
  <si>
    <t>1:00～3:00</t>
  </si>
  <si>
    <t>合計（Ａ）</t>
    <rPh sb="0" eb="2">
      <t>ゴウケイ</t>
    </rPh>
    <phoneticPr fontId="5"/>
  </si>
  <si>
    <r>
      <t xml:space="preserve">※ </t>
    </r>
    <r>
      <rPr>
        <sz val="14"/>
        <color indexed="10"/>
        <rFont val="ＭＳ Ｐゴシック"/>
      </rPr>
      <t>４</t>
    </r>
  </si>
  <si>
    <t>　（「障害者自立支援法に基づく指定障害福祉サービス等及び基準該当障害福祉サービスに要する費用の額の算定に関する基準等の制定に伴う実施上の留意事項について」</t>
  </si>
  <si>
    <t>入間市（６級地）</t>
  </si>
  <si>
    <t>「福祉・介護職員等特定処遇改善加算区分」欄は、福祉・介護職員等特定処遇改善加算対象が「２．あり」の場合に設定する。</t>
    <rPh sb="1" eb="3">
      <t>フクシ</t>
    </rPh>
    <rPh sb="4" eb="6">
      <t>カイゴ</t>
    </rPh>
    <rPh sb="6" eb="8">
      <t>ショクイン</t>
    </rPh>
    <rPh sb="8" eb="9">
      <t>トウ</t>
    </rPh>
    <rPh sb="9" eb="11">
      <t>トクテイ</t>
    </rPh>
    <rPh sb="11" eb="13">
      <t>ショグウ</t>
    </rPh>
    <rPh sb="13" eb="15">
      <t>カイゼン</t>
    </rPh>
    <rPh sb="15" eb="17">
      <t>カサン</t>
    </rPh>
    <rPh sb="17" eb="19">
      <t>クブン</t>
    </rPh>
    <rPh sb="23" eb="25">
      <t>フクシ</t>
    </rPh>
    <rPh sb="26" eb="28">
      <t>カイゴ</t>
    </rPh>
    <rPh sb="28" eb="30">
      <t>ショクイン</t>
    </rPh>
    <rPh sb="30" eb="31">
      <t>トウ</t>
    </rPh>
    <rPh sb="31" eb="33">
      <t>トクテイ</t>
    </rPh>
    <rPh sb="33" eb="35">
      <t>ショグウ</t>
    </rPh>
    <rPh sb="35" eb="37">
      <t>カイゼン</t>
    </rPh>
    <rPh sb="37" eb="39">
      <t>カサン</t>
    </rPh>
    <phoneticPr fontId="5"/>
  </si>
  <si>
    <t>　（平成１８年１０月３１日厚生労働省社会・援護局障害保健福祉部長通知）第二の１の（５）に定義するもの）</t>
  </si>
  <si>
    <t>※対象者受入時に提出</t>
    <rPh sb="1" eb="4">
      <t>タイショウシャ</t>
    </rPh>
    <rPh sb="4" eb="7">
      <t>ウケイレジ</t>
    </rPh>
    <rPh sb="8" eb="10">
      <t>テイシュツ</t>
    </rPh>
    <phoneticPr fontId="5"/>
  </si>
  <si>
    <t>（世話人配置基準）</t>
  </si>
  <si>
    <t>平成　　年　　月　　日</t>
    <rPh sb="0" eb="2">
      <t>ヘイセイ</t>
    </rPh>
    <rPh sb="4" eb="5">
      <t>ネン</t>
    </rPh>
    <rPh sb="7" eb="8">
      <t>ツキ</t>
    </rPh>
    <rPh sb="10" eb="11">
      <t>ヒ</t>
    </rPh>
    <phoneticPr fontId="5"/>
  </si>
  <si>
    <t>○○ホーム</t>
  </si>
  <si>
    <t>※自動計算されます。</t>
  </si>
  <si>
    <t>第２週</t>
    <rPh sb="0" eb="1">
      <t>ダイ</t>
    </rPh>
    <rPh sb="2" eb="3">
      <t>シュウ</t>
    </rPh>
    <phoneticPr fontId="5"/>
  </si>
  <si>
    <t>　１．なし　　２．Ⅰ　　３．Ⅱ</t>
  </si>
  <si>
    <t>平成２５年度開所日数</t>
    <rPh sb="0" eb="2">
      <t>ヘイセイ</t>
    </rPh>
    <rPh sb="4" eb="6">
      <t>ネンド</t>
    </rPh>
    <rPh sb="6" eb="8">
      <t>カイショ</t>
    </rPh>
    <rPh sb="8" eb="10">
      <t>ニッスウ</t>
    </rPh>
    <phoneticPr fontId="5"/>
  </si>
  <si>
    <t>矯正施設等を退所した障害者の受入時における
有資格者を中心とした連携による支援の状況</t>
    <rPh sb="0" eb="2">
      <t>キョウセイ</t>
    </rPh>
    <rPh sb="2" eb="4">
      <t>シセツ</t>
    </rPh>
    <rPh sb="4" eb="5">
      <t>トウ</t>
    </rPh>
    <rPh sb="6" eb="8">
      <t>タイショ</t>
    </rPh>
    <rPh sb="10" eb="13">
      <t>ショウガイシャ</t>
    </rPh>
    <phoneticPr fontId="5"/>
  </si>
  <si>
    <t>前年度</t>
    <rPh sb="0" eb="3">
      <t>ゼンネンド</t>
    </rPh>
    <phoneticPr fontId="5"/>
  </si>
  <si>
    <t>（地域生活移行個別支援特別加算に関する体制）</t>
    <rPh sb="1" eb="3">
      <t>チイキ</t>
    </rPh>
    <rPh sb="3" eb="5">
      <t>セイカツ</t>
    </rPh>
    <rPh sb="5" eb="7">
      <t>イコウ</t>
    </rPh>
    <rPh sb="7" eb="9">
      <t>コベツ</t>
    </rPh>
    <rPh sb="9" eb="11">
      <t>シエン</t>
    </rPh>
    <rPh sb="11" eb="13">
      <t>トクベツ</t>
    </rPh>
    <rPh sb="13" eb="15">
      <t>カサン</t>
    </rPh>
    <rPh sb="16" eb="17">
      <t>カン</t>
    </rPh>
    <rPh sb="19" eb="21">
      <t>タイセイ</t>
    </rPh>
    <phoneticPr fontId="5"/>
  </si>
  <si>
    <t>利用者数
（人）</t>
    <rPh sb="0" eb="3">
      <t>リヨウシャ</t>
    </rPh>
    <rPh sb="3" eb="4">
      <t>スウ</t>
    </rPh>
    <rPh sb="6" eb="7">
      <t>ニン</t>
    </rPh>
    <phoneticPr fontId="5"/>
  </si>
  <si>
    <t>サービスの種類</t>
    <rPh sb="5" eb="7">
      <t>シュルイ</t>
    </rPh>
    <phoneticPr fontId="5"/>
  </si>
  <si>
    <t>施設基準</t>
    <rPh sb="0" eb="2">
      <t>シセツ</t>
    </rPh>
    <rPh sb="2" eb="4">
      <t>キジュン</t>
    </rPh>
    <phoneticPr fontId="5"/>
  </si>
  <si>
    <t>2（40％）</t>
  </si>
  <si>
    <r>
      <t>○ 対象者</t>
    </r>
    <r>
      <rPr>
        <vertAlign val="superscript"/>
        <sz val="10"/>
        <color auto="1"/>
        <rFont val="ＭＳ ゴシック"/>
      </rPr>
      <t>*1</t>
    </r>
    <r>
      <rPr>
        <sz val="11"/>
        <color auto="1"/>
        <rFont val="ＭＳ ゴシック"/>
      </rPr>
      <t>受入時において適切な支援を行うために配置する生活支援員及び世話人の数</t>
    </r>
    <rPh sb="2" eb="5">
      <t>タイショウシャ</t>
    </rPh>
    <rPh sb="7" eb="10">
      <t>ウケイレジ</t>
    </rPh>
    <rPh sb="14" eb="16">
      <t>テキセツ</t>
    </rPh>
    <rPh sb="17" eb="19">
      <t>シエン</t>
    </rPh>
    <rPh sb="20" eb="21">
      <t>オコナ</t>
    </rPh>
    <rPh sb="25" eb="27">
      <t>ハイチ</t>
    </rPh>
    <rPh sb="29" eb="31">
      <t>セイカツ</t>
    </rPh>
    <rPh sb="31" eb="34">
      <t>シエンイン</t>
    </rPh>
    <rPh sb="34" eb="35">
      <t>オヨ</t>
    </rPh>
    <rPh sb="36" eb="39">
      <t>セワニン</t>
    </rPh>
    <rPh sb="40" eb="41">
      <t>スウ</t>
    </rPh>
    <phoneticPr fontId="5"/>
  </si>
  <si>
    <t xml:space="preserve"> a. 指定基準及び報酬告示等に定める生活支援員及び世話人の必要数（常勤換算）</t>
    <rPh sb="4" eb="6">
      <t>シテイ</t>
    </rPh>
    <rPh sb="6" eb="8">
      <t>キジュン</t>
    </rPh>
    <rPh sb="8" eb="9">
      <t>オヨ</t>
    </rPh>
    <rPh sb="10" eb="12">
      <t>ホウシュウ</t>
    </rPh>
    <rPh sb="12" eb="14">
      <t>コクジ</t>
    </rPh>
    <rPh sb="14" eb="15">
      <t>トウ</t>
    </rPh>
    <rPh sb="16" eb="17">
      <t>サダ</t>
    </rPh>
    <rPh sb="19" eb="21">
      <t>セイカツ</t>
    </rPh>
    <rPh sb="21" eb="24">
      <t>シエンイン</t>
    </rPh>
    <rPh sb="24" eb="25">
      <t>オヨ</t>
    </rPh>
    <rPh sb="26" eb="29">
      <t>セワニン</t>
    </rPh>
    <rPh sb="30" eb="32">
      <t>ヒツヨウ</t>
    </rPh>
    <rPh sb="32" eb="33">
      <t>スウ</t>
    </rPh>
    <rPh sb="34" eb="36">
      <t>ジョウキン</t>
    </rPh>
    <rPh sb="36" eb="38">
      <t>カンサン</t>
    </rPh>
    <phoneticPr fontId="5"/>
  </si>
  <si>
    <t xml:space="preserve"> 矯正施設等退所後から事業所利用開始までの間の対象者の状況</t>
    <rPh sb="1" eb="3">
      <t>キョウセイ</t>
    </rPh>
    <rPh sb="3" eb="5">
      <t>シセツ</t>
    </rPh>
    <rPh sb="5" eb="6">
      <t>トウ</t>
    </rPh>
    <rPh sb="6" eb="8">
      <t>タイショ</t>
    </rPh>
    <rPh sb="8" eb="9">
      <t>ゴ</t>
    </rPh>
    <rPh sb="11" eb="14">
      <t>ジギョウショ</t>
    </rPh>
    <rPh sb="14" eb="16">
      <t>リヨウ</t>
    </rPh>
    <rPh sb="16" eb="18">
      <t>カイシ</t>
    </rPh>
    <rPh sb="21" eb="22">
      <t>アイダ</t>
    </rPh>
    <rPh sb="23" eb="26">
      <t>タイショウシャ</t>
    </rPh>
    <rPh sb="27" eb="29">
      <t>ジョウキョウ</t>
    </rPh>
    <phoneticPr fontId="5"/>
  </si>
  <si>
    <t>支援区分</t>
    <rPh sb="0" eb="2">
      <t>シエン</t>
    </rPh>
    <rPh sb="2" eb="4">
      <t>クブン</t>
    </rPh>
    <phoneticPr fontId="5"/>
  </si>
  <si>
    <t xml:space="preserve"> b. 当事業所において現在配置されている生活支援員及び世話人の数（常勤換算）</t>
    <rPh sb="4" eb="5">
      <t>トウ</t>
    </rPh>
    <rPh sb="5" eb="8">
      <t>ジギョウショ</t>
    </rPh>
    <rPh sb="12" eb="14">
      <t>ゲンザイ</t>
    </rPh>
    <rPh sb="14" eb="16">
      <t>ハイチ</t>
    </rPh>
    <rPh sb="21" eb="23">
      <t>セイカツ</t>
    </rPh>
    <rPh sb="23" eb="26">
      <t>シエンイン</t>
    </rPh>
    <rPh sb="26" eb="27">
      <t>オヨ</t>
    </rPh>
    <rPh sb="28" eb="31">
      <t>セワニン</t>
    </rPh>
    <rPh sb="32" eb="33">
      <t>スウ</t>
    </rPh>
    <rPh sb="34" eb="36">
      <t>ジョウキン</t>
    </rPh>
    <rPh sb="36" eb="38">
      <t>カンサン</t>
    </rPh>
    <phoneticPr fontId="5"/>
  </si>
  <si>
    <t>生活支援員の数</t>
    <rPh sb="0" eb="2">
      <t>セイカツ</t>
    </rPh>
    <rPh sb="2" eb="5">
      <t>シエンイン</t>
    </rPh>
    <rPh sb="6" eb="7">
      <t>カズ</t>
    </rPh>
    <phoneticPr fontId="5"/>
  </si>
  <si>
    <t>○ 支援体制の中心となる有資格者</t>
    <rPh sb="2" eb="4">
      <t>シエン</t>
    </rPh>
    <rPh sb="4" eb="6">
      <t>タイセイ</t>
    </rPh>
    <rPh sb="7" eb="9">
      <t>チュウシン</t>
    </rPh>
    <rPh sb="12" eb="16">
      <t>ユウシカクシャ</t>
    </rPh>
    <phoneticPr fontId="5"/>
  </si>
  <si>
    <t>□ 社会福祉士</t>
  </si>
  <si>
    <t>□ 精神保健福祉士</t>
  </si>
  <si>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5"/>
  </si>
  <si>
    <t xml:space="preserve">        年　　月　　日</t>
    <rPh sb="8" eb="9">
      <t>ネン</t>
    </rPh>
    <rPh sb="9" eb="10">
      <t>ヘイネン</t>
    </rPh>
    <rPh sb="11" eb="12">
      <t>ガツ</t>
    </rPh>
    <rPh sb="14" eb="15">
      <t>ニチ</t>
    </rPh>
    <phoneticPr fontId="5"/>
  </si>
  <si>
    <t>※「開所後１年未満の利用者数」には、平成２９年度に開所した共同生活住居については、</t>
    <rPh sb="18" eb="20">
      <t>ヘイセイ</t>
    </rPh>
    <rPh sb="22" eb="24">
      <t>ネンド</t>
    </rPh>
    <rPh sb="25" eb="27">
      <t>カイショ</t>
    </rPh>
    <rPh sb="29" eb="31">
      <t>キョウドウ</t>
    </rPh>
    <rPh sb="31" eb="33">
      <t>セイカツ</t>
    </rPh>
    <rPh sb="33" eb="35">
      <t>ジュウキョ</t>
    </rPh>
    <phoneticPr fontId="5"/>
  </si>
  <si>
    <t>○ 精神科を担当する医師による定期的な指導（施設入所支援のみ記載）</t>
    <rPh sb="2" eb="5">
      <t>セイシンカ</t>
    </rPh>
    <rPh sb="6" eb="8">
      <t>タントウ</t>
    </rPh>
    <rPh sb="10" eb="12">
      <t>イシ</t>
    </rPh>
    <rPh sb="15" eb="18">
      <t>テイキテキ</t>
    </rPh>
    <rPh sb="19" eb="21">
      <t>シドウ</t>
    </rPh>
    <rPh sb="22" eb="24">
      <t>シセツ</t>
    </rPh>
    <rPh sb="24" eb="26">
      <t>ニュウショ</t>
    </rPh>
    <rPh sb="26" eb="28">
      <t>シエン</t>
    </rPh>
    <rPh sb="30" eb="32">
      <t>キサイ</t>
    </rPh>
    <phoneticPr fontId="5"/>
  </si>
  <si>
    <t>所属医療機関名</t>
    <rPh sb="0" eb="2">
      <t>ショゾク</t>
    </rPh>
    <rPh sb="2" eb="4">
      <t>イリョウ</t>
    </rPh>
    <rPh sb="4" eb="7">
      <t>キカンメイ</t>
    </rPh>
    <phoneticPr fontId="5"/>
  </si>
  <si>
    <t>大規模住居（※4）</t>
    <rPh sb="0" eb="3">
      <t>ダイキボ</t>
    </rPh>
    <rPh sb="3" eb="5">
      <t>ジュウキョ</t>
    </rPh>
    <phoneticPr fontId="5"/>
  </si>
  <si>
    <t>黄色セルは入力必須です。</t>
    <rPh sb="0" eb="2">
      <t>キイロ</t>
    </rPh>
    <rPh sb="5" eb="7">
      <t>ニュウリョク</t>
    </rPh>
    <rPh sb="7" eb="9">
      <t>ヒッス</t>
    </rPh>
    <phoneticPr fontId="5"/>
  </si>
  <si>
    <t>○ 対象者の支援に関する研修</t>
    <rPh sb="2" eb="5">
      <t>タイショウシャ</t>
    </rPh>
    <rPh sb="6" eb="8">
      <t>シエン</t>
    </rPh>
    <rPh sb="9" eb="10">
      <t>カン</t>
    </rPh>
    <rPh sb="12" eb="14">
      <t>ケンシュウ</t>
    </rPh>
    <phoneticPr fontId="5"/>
  </si>
  <si>
    <t>Ｅ</t>
  </si>
  <si>
    <t>Ａ</t>
  </si>
  <si>
    <t>研　修　の　内　容</t>
    <rPh sb="0" eb="1">
      <t>ケン</t>
    </rPh>
    <rPh sb="2" eb="3">
      <t>オサム</t>
    </rPh>
    <rPh sb="6" eb="7">
      <t>ウチ</t>
    </rPh>
    <rPh sb="8" eb="9">
      <t>カタチ</t>
    </rPh>
    <phoneticPr fontId="5"/>
  </si>
  <si>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5"/>
  </si>
  <si>
    <t>実施年月日</t>
    <rPh sb="0" eb="2">
      <t>ジッシ</t>
    </rPh>
    <rPh sb="2" eb="5">
      <t>ネンガッピ</t>
    </rPh>
    <phoneticPr fontId="5"/>
  </si>
  <si>
    <t>平成  年  月  日
(～平成  年  月  日)</t>
    <rPh sb="0" eb="2">
      <t>ヘイセイ</t>
    </rPh>
    <rPh sb="4" eb="5">
      <t>ネン</t>
    </rPh>
    <rPh sb="7" eb="8">
      <t>ツキ</t>
    </rPh>
    <rPh sb="10" eb="11">
      <t>ヒ</t>
    </rPh>
    <rPh sb="14" eb="16">
      <t>ヘイセイ</t>
    </rPh>
    <rPh sb="18" eb="19">
      <t>ネン</t>
    </rPh>
    <rPh sb="21" eb="22">
      <t>ツキ</t>
    </rPh>
    <rPh sb="24" eb="25">
      <t>ヒ</t>
    </rPh>
    <phoneticPr fontId="5"/>
  </si>
  <si>
    <t>今年度
(計画)</t>
    <rPh sb="0" eb="3">
      <t>コンネンド</t>
    </rPh>
    <rPh sb="5" eb="7">
      <t>ケイカク</t>
    </rPh>
    <phoneticPr fontId="5"/>
  </si>
  <si>
    <t>平成  年  月  日</t>
    <rPh sb="0" eb="2">
      <t>ヘイセイ</t>
    </rPh>
    <rPh sb="4" eb="5">
      <t>ネン</t>
    </rPh>
    <rPh sb="7" eb="8">
      <t>ツキ</t>
    </rPh>
    <rPh sb="10" eb="11">
      <t>ヒ</t>
    </rPh>
    <phoneticPr fontId="5"/>
  </si>
  <si>
    <t>①００：００～００：００（０h、休憩０h）　②００：００～００：００（０h、休憩０h）　③００：００～００：００（０h、休憩０h）　④００：００～００：００（０h、休憩０h）　夜００：００～０：００（０h）</t>
    <rPh sb="88" eb="89">
      <t>ヨル</t>
    </rPh>
    <phoneticPr fontId="5"/>
  </si>
  <si>
    <t>加須市（６級地）</t>
  </si>
  <si>
    <r>
      <t>○ 関係機関との協力体制</t>
    </r>
    <r>
      <rPr>
        <vertAlign val="superscript"/>
        <sz val="10"/>
        <color auto="1"/>
        <rFont val="ＭＳ ゴシック"/>
      </rPr>
      <t>*3</t>
    </r>
    <rPh sb="2" eb="4">
      <t>カンケイ</t>
    </rPh>
    <rPh sb="4" eb="6">
      <t>キカン</t>
    </rPh>
    <rPh sb="8" eb="10">
      <t>キョウリョク</t>
    </rPh>
    <rPh sb="10" eb="12">
      <t>タイセイ</t>
    </rPh>
    <phoneticPr fontId="5"/>
  </si>
  <si>
    <t>Ｈ</t>
  </si>
  <si>
    <t>（共同生活援助）夜間支援等体制加算届出書</t>
    <rPh sb="1" eb="3">
      <t>キョウドウ</t>
    </rPh>
    <rPh sb="3" eb="5">
      <t>セイカツ</t>
    </rPh>
    <rPh sb="5" eb="7">
      <t>エンジョ</t>
    </rPh>
    <rPh sb="8" eb="10">
      <t>ヤカン</t>
    </rPh>
    <rPh sb="10" eb="12">
      <t>シエン</t>
    </rPh>
    <rPh sb="12" eb="13">
      <t>トウ</t>
    </rPh>
    <rPh sb="13" eb="15">
      <t>タイセイ</t>
    </rPh>
    <rPh sb="15" eb="17">
      <t>カサン</t>
    </rPh>
    <rPh sb="17" eb="20">
      <t>トドケデショ</t>
    </rPh>
    <phoneticPr fontId="5"/>
  </si>
  <si>
    <t>東松山市（６級地）</t>
  </si>
  <si>
    <t>備考</t>
    <rPh sb="0" eb="2">
      <t>ビコウ</t>
    </rPh>
    <phoneticPr fontId="5"/>
  </si>
  <si>
    <t>　｢対象者」とは、矯正施設等(刑務所、拘置所、少年刑務所、少年院、少年鑑別所、婦人補導院、医療観察法指定医療機関及び更生保護施設)を退所、退院、釈放及び仮釈放後、保護観察所等との調整により事業所を利用することとなった障害者のことです。</t>
    <rPh sb="2" eb="5">
      <t>タイショウシャ</t>
    </rPh>
    <rPh sb="9" eb="11">
      <t>キョウセイ</t>
    </rPh>
    <rPh sb="11" eb="13">
      <t>シセツ</t>
    </rPh>
    <rPh sb="13" eb="14">
      <t>トウ</t>
    </rPh>
    <rPh sb="66" eb="68">
      <t>タイショ</t>
    </rPh>
    <rPh sb="79" eb="80">
      <t>ゴ</t>
    </rPh>
    <rPh sb="108" eb="111">
      <t>ショウガイシャ</t>
    </rPh>
    <phoneticPr fontId="5"/>
  </si>
  <si>
    <r>
      <t xml:space="preserve">支給決定市町村名
</t>
    </r>
    <r>
      <rPr>
        <sz val="8"/>
        <color auto="1"/>
        <rFont val="ＭＳ ゴシック"/>
      </rPr>
      <t>(県外市町村について
は都道府県名も記載)</t>
    </r>
    <rPh sb="0" eb="2">
      <t>シキュウ</t>
    </rPh>
    <rPh sb="2" eb="4">
      <t>ケッテイ</t>
    </rPh>
    <rPh sb="5" eb="6">
      <t>トシ</t>
    </rPh>
    <rPh sb="10" eb="12">
      <t>ケンガイ</t>
    </rPh>
    <rPh sb="12" eb="15">
      <t>シチョウソン</t>
    </rPh>
    <rPh sb="21" eb="25">
      <t>トドウフケン</t>
    </rPh>
    <rPh sb="25" eb="26">
      <t>メイ</t>
    </rPh>
    <rPh sb="27" eb="29">
      <t>キサイ</t>
    </rPh>
    <phoneticPr fontId="5"/>
  </si>
  <si>
    <t>*2</t>
  </si>
  <si>
    <t>①</t>
  </si>
  <si>
    <t>５　世話人配置基準</t>
    <rPh sb="2" eb="4">
      <t>セワ</t>
    </rPh>
    <rPh sb="4" eb="5">
      <t>ニン</t>
    </rPh>
    <rPh sb="5" eb="7">
      <t>ハイチ</t>
    </rPh>
    <rPh sb="7" eb="9">
      <t>キジュン</t>
    </rPh>
    <phoneticPr fontId="5"/>
  </si>
  <si>
    <t>　｢指導回数｣の記載方法について、｢月2回 毎月第1,第3水曜日 13:00～15:00｣のように具体的に記載してください。｢未定｣｢不定期｣などあいまいな記載は認められません。</t>
    <rPh sb="2" eb="4">
      <t>シドウ</t>
    </rPh>
    <rPh sb="4" eb="6">
      <t>カイスウ</t>
    </rPh>
    <rPh sb="8" eb="10">
      <t>キサイ</t>
    </rPh>
    <rPh sb="10" eb="12">
      <t>ホウホウ</t>
    </rPh>
    <rPh sb="18" eb="19">
      <t>ツキ</t>
    </rPh>
    <rPh sb="20" eb="21">
      <t>カイ</t>
    </rPh>
    <rPh sb="49" eb="52">
      <t>グタイテキ</t>
    </rPh>
    <rPh sb="53" eb="55">
      <t>キサイ</t>
    </rPh>
    <rPh sb="78" eb="80">
      <t>キサイ</t>
    </rPh>
    <rPh sb="81" eb="82">
      <t>ミト</t>
    </rPh>
    <phoneticPr fontId="5"/>
  </si>
  <si>
    <t>048-***-****</t>
  </si>
  <si>
    <t>所 在 地</t>
    <rPh sb="0" eb="1">
      <t>ショ</t>
    </rPh>
    <rPh sb="2" eb="3">
      <t>ザイ</t>
    </rPh>
    <rPh sb="4" eb="5">
      <t>チ</t>
    </rPh>
    <phoneticPr fontId="5"/>
  </si>
  <si>
    <t>①のうち社会福祉士等
の総数（常勤）</t>
    <rPh sb="4" eb="6">
      <t>シャカイ</t>
    </rPh>
    <rPh sb="6" eb="8">
      <t>フクシ</t>
    </rPh>
    <rPh sb="8" eb="9">
      <t>シ</t>
    </rPh>
    <rPh sb="9" eb="10">
      <t>トウ</t>
    </rPh>
    <rPh sb="12" eb="14">
      <t>ソウスウ</t>
    </rPh>
    <rPh sb="15" eb="17">
      <t>ジョウキン</t>
    </rPh>
    <phoneticPr fontId="5"/>
  </si>
  <si>
    <t>サービス
の種類</t>
    <rPh sb="6" eb="8">
      <t>シュルイ</t>
    </rPh>
    <phoneticPr fontId="5"/>
  </si>
  <si>
    <t>火</t>
  </si>
  <si>
    <t>別紙38</t>
    <rPh sb="0" eb="2">
      <t>ベッシ</t>
    </rPh>
    <phoneticPr fontId="5"/>
  </si>
  <si>
    <t>対象者受入時における有資格者を中心とした連携による支援の状況</t>
    <rPh sb="0" eb="3">
      <t>タイショウシャ</t>
    </rPh>
    <rPh sb="3" eb="5">
      <t>ウケイレ</t>
    </rPh>
    <rPh sb="5" eb="6">
      <t>ジ</t>
    </rPh>
    <rPh sb="10" eb="14">
      <t>ユウシカクシャ</t>
    </rPh>
    <rPh sb="15" eb="17">
      <t>チュウシン</t>
    </rPh>
    <rPh sb="20" eb="22">
      <t>レンケイ</t>
    </rPh>
    <rPh sb="25" eb="27">
      <t>シエン</t>
    </rPh>
    <rPh sb="28" eb="30">
      <t>ジョウキョウ</t>
    </rPh>
    <phoneticPr fontId="5"/>
  </si>
  <si>
    <t>090-****-****</t>
  </si>
  <si>
    <t>新座市（５級地）</t>
  </si>
  <si>
    <t>Ⅲ型（６：１）</t>
    <rPh sb="1" eb="2">
      <t>ガタ</t>
    </rPh>
    <phoneticPr fontId="5"/>
  </si>
  <si>
    <r>
      <t xml:space="preserve"> </t>
    </r>
    <r>
      <rPr>
        <sz val="11"/>
        <color auto="1"/>
        <rFont val="ＭＳ Ｐゴシック"/>
      </rPr>
      <t xml:space="preserve">  　　年　　月　　日</t>
    </r>
    <rPh sb="5" eb="6">
      <t>ネン</t>
    </rPh>
    <rPh sb="8" eb="9">
      <t>ガツ</t>
    </rPh>
    <rPh sb="11" eb="12">
      <t>ニチ</t>
    </rPh>
    <phoneticPr fontId="5"/>
  </si>
  <si>
    <r>
      <t xml:space="preserve"> 退所</t>
    </r>
    <r>
      <rPr>
        <vertAlign val="superscript"/>
        <sz val="10"/>
        <color auto="1"/>
        <rFont val="ＭＳ ゴシック"/>
      </rPr>
      <t>*2</t>
    </r>
    <r>
      <rPr>
        <sz val="11"/>
        <color auto="1"/>
        <rFont val="ＭＳ ゴシック"/>
      </rPr>
      <t>前にいた矯正施設等</t>
    </r>
    <r>
      <rPr>
        <vertAlign val="superscript"/>
        <sz val="10"/>
        <color auto="1"/>
        <rFont val="ＭＳ ゴシック"/>
      </rPr>
      <t>*3</t>
    </r>
    <r>
      <rPr>
        <sz val="11"/>
        <color auto="1"/>
        <rFont val="ＭＳ ゴシック"/>
      </rPr>
      <t>の名称</t>
    </r>
    <rPh sb="1" eb="3">
      <t>タイショ</t>
    </rPh>
    <rPh sb="5" eb="6">
      <t>マエ</t>
    </rPh>
    <rPh sb="9" eb="11">
      <t>キョウセイ</t>
    </rPh>
    <rPh sb="11" eb="13">
      <t>シセツ</t>
    </rPh>
    <rPh sb="13" eb="14">
      <t>トウ</t>
    </rPh>
    <rPh sb="17" eb="19">
      <t>メイショウ</t>
    </rPh>
    <phoneticPr fontId="5"/>
  </si>
  <si>
    <t>定員×９０％又は直近６か月の実績</t>
    <rPh sb="0" eb="2">
      <t>テイイン</t>
    </rPh>
    <rPh sb="6" eb="7">
      <t>マタ</t>
    </rPh>
    <rPh sb="8" eb="10">
      <t>チョッキン</t>
    </rPh>
    <rPh sb="12" eb="13">
      <t>ゲツ</t>
    </rPh>
    <rPh sb="14" eb="16">
      <t>ジッセキ</t>
    </rPh>
    <phoneticPr fontId="5"/>
  </si>
  <si>
    <t xml:space="preserve"> 矯正施設等の退所年月日もしくは
 医療観察法における通院決定年月日
(通院決定が延長された場合はその期間)</t>
    <rPh sb="1" eb="3">
      <t>キョウセイ</t>
    </rPh>
    <rPh sb="3" eb="5">
      <t>シセツ</t>
    </rPh>
    <rPh sb="5" eb="6">
      <t>トウ</t>
    </rPh>
    <rPh sb="7" eb="9">
      <t>タイショ</t>
    </rPh>
    <rPh sb="9" eb="12">
      <t>ネンガッピ</t>
    </rPh>
    <rPh sb="18" eb="20">
      <t>イリョウ</t>
    </rPh>
    <rPh sb="20" eb="22">
      <t>カンサツ</t>
    </rPh>
    <rPh sb="22" eb="23">
      <t>ホウ</t>
    </rPh>
    <rPh sb="27" eb="29">
      <t>ツウイン</t>
    </rPh>
    <rPh sb="29" eb="31">
      <t>ケッテイ</t>
    </rPh>
    <rPh sb="31" eb="34">
      <t>ネンガッピ</t>
    </rPh>
    <rPh sb="36" eb="38">
      <t>ツウイン</t>
    </rPh>
    <rPh sb="38" eb="40">
      <t>ケッテイ</t>
    </rPh>
    <rPh sb="41" eb="43">
      <t>エンチョウ</t>
    </rPh>
    <rPh sb="46" eb="48">
      <t>バアイ</t>
    </rPh>
    <rPh sb="51" eb="53">
      <t>キカン</t>
    </rPh>
    <phoneticPr fontId="5"/>
  </si>
  <si>
    <t xml:space="preserve"> 受入調整に当たった保護観察所等の名称</t>
    <rPh sb="1" eb="3">
      <t>ウケイレ</t>
    </rPh>
    <rPh sb="3" eb="5">
      <t>チョウセイ</t>
    </rPh>
    <rPh sb="6" eb="7">
      <t>ア</t>
    </rPh>
    <rPh sb="10" eb="12">
      <t>ホゴ</t>
    </rPh>
    <rPh sb="12" eb="15">
      <t>カンサツショ</t>
    </rPh>
    <rPh sb="15" eb="16">
      <t>トウ</t>
    </rPh>
    <rPh sb="17" eb="19">
      <t>メイショウ</t>
    </rPh>
    <phoneticPr fontId="5"/>
  </si>
  <si>
    <t>生活支援員</t>
    <rPh sb="0" eb="2">
      <t>セイカツ</t>
    </rPh>
    <rPh sb="2" eb="4">
      <t>シエン</t>
    </rPh>
    <rPh sb="4" eb="5">
      <t>イン</t>
    </rPh>
    <phoneticPr fontId="5"/>
  </si>
  <si>
    <t>長瀞町（その他）</t>
  </si>
  <si>
    <t>該当する送迎加算</t>
    <rPh sb="0" eb="2">
      <t>ガイトウ</t>
    </rPh>
    <rPh sb="4" eb="6">
      <t>ソウゲイ</t>
    </rPh>
    <rPh sb="6" eb="8">
      <t>カサン</t>
    </rPh>
    <phoneticPr fontId="5"/>
  </si>
  <si>
    <t xml:space="preserve"> 事業所の利用開始年月日</t>
    <rPh sb="1" eb="4">
      <t>ジギョウショ</t>
    </rPh>
    <rPh sb="5" eb="7">
      <t>リヨウ</t>
    </rPh>
    <rPh sb="7" eb="9">
      <t>カイシ</t>
    </rPh>
    <rPh sb="9" eb="12">
      <t>ネンガッピ</t>
    </rPh>
    <phoneticPr fontId="5"/>
  </si>
  <si>
    <t>同左</t>
    <rPh sb="0" eb="1">
      <t>ドウ</t>
    </rPh>
    <rPh sb="1" eb="2">
      <t>ヒダリ</t>
    </rPh>
    <phoneticPr fontId="5"/>
  </si>
  <si>
    <t xml:space="preserve"> □ 居宅での生活</t>
    <rPh sb="3" eb="5">
      <t>キョタク</t>
    </rPh>
    <rPh sb="7" eb="9">
      <t>セイカツ</t>
    </rPh>
    <phoneticPr fontId="5"/>
  </si>
  <si>
    <t>　５　勤続年数の状況</t>
    <rPh sb="3" eb="5">
      <t>キンゾク</t>
    </rPh>
    <rPh sb="5" eb="7">
      <t>ネンスウ</t>
    </rPh>
    <rPh sb="8" eb="10">
      <t>ジョウキョウ</t>
    </rPh>
    <phoneticPr fontId="5"/>
  </si>
  <si>
    <t>日中活動支援体制</t>
    <rPh sb="0" eb="2">
      <t>ニッチュウ</t>
    </rPh>
    <rPh sb="2" eb="4">
      <t>カツドウ</t>
    </rPh>
    <rPh sb="4" eb="6">
      <t>シエン</t>
    </rPh>
    <rPh sb="6" eb="8">
      <t>タイセイ</t>
    </rPh>
    <phoneticPr fontId="5"/>
  </si>
  <si>
    <t xml:space="preserve"> □ 他の障害福祉サービス事業所等を利用</t>
    <rPh sb="3" eb="4">
      <t>タ</t>
    </rPh>
    <rPh sb="5" eb="7">
      <t>ショウガイ</t>
    </rPh>
    <rPh sb="7" eb="9">
      <t>フクシ</t>
    </rPh>
    <rPh sb="13" eb="16">
      <t>ジギョウショ</t>
    </rPh>
    <rPh sb="16" eb="17">
      <t>トウ</t>
    </rPh>
    <rPh sb="18" eb="20">
      <t>リヨウ</t>
    </rPh>
    <phoneticPr fontId="5"/>
  </si>
  <si>
    <t>担当
者名</t>
    <rPh sb="0" eb="2">
      <t>タントウ</t>
    </rPh>
    <rPh sb="3" eb="4">
      <t>モノ</t>
    </rPh>
    <rPh sb="4" eb="5">
      <t>メイ</t>
    </rPh>
    <phoneticPr fontId="5"/>
  </si>
  <si>
    <t>事業所名</t>
    <rPh sb="0" eb="3">
      <t>ジギョウショ</t>
    </rPh>
    <rPh sb="3" eb="4">
      <t>メイ</t>
    </rPh>
    <phoneticPr fontId="5"/>
  </si>
  <si>
    <t>Ｃホーム</t>
  </si>
  <si>
    <t>利用期間</t>
    <rPh sb="0" eb="2">
      <t>リヨウ</t>
    </rPh>
    <rPh sb="2" eb="4">
      <t>キカン</t>
    </rPh>
    <phoneticPr fontId="5"/>
  </si>
  <si>
    <t>川島町（６級地）</t>
  </si>
  <si>
    <t>（ 平成  年  月  日　～　平成  年  月  日 ）</t>
    <rPh sb="2" eb="4">
      <t>ヘイセイ</t>
    </rPh>
    <rPh sb="6" eb="7">
      <t>ネン</t>
    </rPh>
    <rPh sb="9" eb="10">
      <t>ガツ</t>
    </rPh>
    <rPh sb="12" eb="13">
      <t>ニチ</t>
    </rPh>
    <rPh sb="16" eb="18">
      <t>ヘイセイ</t>
    </rPh>
    <rPh sb="20" eb="21">
      <t>ネン</t>
    </rPh>
    <rPh sb="23" eb="24">
      <t>ガツ</t>
    </rPh>
    <rPh sb="26" eb="27">
      <t>ニチ</t>
    </rPh>
    <phoneticPr fontId="5"/>
  </si>
  <si>
    <t xml:space="preserve"> □ その他</t>
    <rPh sb="5" eb="6">
      <t>タ</t>
    </rPh>
    <phoneticPr fontId="5"/>
  </si>
  <si>
    <t xml:space="preserve"> ※ 当支援体制を指導する中心的役割</t>
    <rPh sb="3" eb="4">
      <t>トウ</t>
    </rPh>
    <rPh sb="4" eb="6">
      <t>シエン</t>
    </rPh>
    <rPh sb="6" eb="8">
      <t>タイセイ</t>
    </rPh>
    <rPh sb="9" eb="11">
      <t>シドウ</t>
    </rPh>
    <rPh sb="13" eb="16">
      <t>チュウシンテキ</t>
    </rPh>
    <rPh sb="16" eb="18">
      <t>ヤクワリ</t>
    </rPh>
    <phoneticPr fontId="5"/>
  </si>
  <si>
    <t>Eホーム</t>
  </si>
  <si>
    <t>　「退所」には、退院、釈放及び仮釈放を含みます。</t>
    <rPh sb="2" eb="4">
      <t>タイショ</t>
    </rPh>
    <rPh sb="8" eb="10">
      <t>タイイン</t>
    </rPh>
    <rPh sb="11" eb="13">
      <t>シャクホウ</t>
    </rPh>
    <rPh sb="13" eb="14">
      <t>オヨ</t>
    </rPh>
    <rPh sb="15" eb="18">
      <t>カリシャクホウ</t>
    </rPh>
    <rPh sb="19" eb="20">
      <t>フク</t>
    </rPh>
    <phoneticPr fontId="5"/>
  </si>
  <si>
    <t>神川町（その他）</t>
  </si>
  <si>
    <t>重度化した場合の対応に係る指針を定め、入居の際に、入居者又はその家族等に対して、当該指針の内容を説明し、同意を得る体制を整備している。</t>
  </si>
  <si>
    <t>勤務
形態</t>
    <rPh sb="0" eb="2">
      <t>キンム</t>
    </rPh>
    <rPh sb="3" eb="5">
      <t>ケイタイ</t>
    </rPh>
    <phoneticPr fontId="5"/>
  </si>
  <si>
    <t>　　１．なし　　２．Ⅰ　　３．Ⅱ　　４．Ⅲ　　５．Ⅰ・Ⅱ　　６．Ⅰ・Ⅲ　　
　　７．Ⅱ・Ⅲ　　８．Ⅰ・Ⅱ・Ⅲ</t>
  </si>
  <si>
    <t>第１週</t>
    <rPh sb="0" eb="1">
      <t>ダイ</t>
    </rPh>
    <rPh sb="2" eb="3">
      <t>シュウ</t>
    </rPh>
    <phoneticPr fontId="5"/>
  </si>
  <si>
    <t>第３週</t>
    <rPh sb="0" eb="1">
      <t>ダイ</t>
    </rPh>
    <rPh sb="2" eb="3">
      <t>シュウ</t>
    </rPh>
    <phoneticPr fontId="5"/>
  </si>
  <si>
    <t>第４週</t>
    <rPh sb="0" eb="1">
      <t>ダイ</t>
    </rPh>
    <rPh sb="2" eb="3">
      <t>シュウ</t>
    </rPh>
    <phoneticPr fontId="5"/>
  </si>
  <si>
    <t>週平均の勤務時間</t>
    <rPh sb="0" eb="3">
      <t>シュウヘイキン</t>
    </rPh>
    <rPh sb="4" eb="6">
      <t>キンム</t>
    </rPh>
    <rPh sb="6" eb="8">
      <t>ジカン</t>
    </rPh>
    <phoneticPr fontId="5"/>
  </si>
  <si>
    <t>『大規模住居等減算』の確認に係る項目</t>
  </si>
  <si>
    <t>身体障害者手帳（聴覚）</t>
    <rPh sb="0" eb="2">
      <t>シンタイ</t>
    </rPh>
    <rPh sb="2" eb="5">
      <t>ショウガイシャ</t>
    </rPh>
    <rPh sb="5" eb="7">
      <t>テチョウ</t>
    </rPh>
    <rPh sb="8" eb="10">
      <t>チョウカク</t>
    </rPh>
    <phoneticPr fontId="5"/>
  </si>
  <si>
    <t>常勤換算後の人数</t>
    <rPh sb="0" eb="2">
      <t>ジョウキン</t>
    </rPh>
    <rPh sb="2" eb="4">
      <t>カンサン</t>
    </rPh>
    <rPh sb="4" eb="5">
      <t>ゴ</t>
    </rPh>
    <rPh sb="6" eb="8">
      <t>ニンズウ</t>
    </rPh>
    <phoneticPr fontId="5"/>
  </si>
  <si>
    <t>４週の
合計</t>
    <rPh sb="1" eb="2">
      <t>シュウ</t>
    </rPh>
    <rPh sb="4" eb="6">
      <t>ゴウケイ</t>
    </rPh>
    <phoneticPr fontId="5"/>
  </si>
  <si>
    <t>生活支援員</t>
    <rPh sb="0" eb="2">
      <t>セイカツ</t>
    </rPh>
    <rPh sb="2" eb="5">
      <t>シエンイン</t>
    </rPh>
    <phoneticPr fontId="5"/>
  </si>
  <si>
    <t>生活支援員等の総数
（常勤）</t>
    <rPh sb="0" eb="2">
      <t>セイカツ</t>
    </rPh>
    <rPh sb="2" eb="4">
      <t>シエン</t>
    </rPh>
    <rPh sb="4" eb="5">
      <t>イン</t>
    </rPh>
    <rPh sb="5" eb="6">
      <t>トウ</t>
    </rPh>
    <rPh sb="7" eb="9">
      <t>ソウスウ</t>
    </rPh>
    <rPh sb="11" eb="13">
      <t>ジョウキン</t>
    </rPh>
    <phoneticPr fontId="5"/>
  </si>
  <si>
    <t>世話人</t>
    <rPh sb="0" eb="3">
      <t>セワニン</t>
    </rPh>
    <phoneticPr fontId="5"/>
  </si>
  <si>
    <t>手帳の等級</t>
    <rPh sb="0" eb="2">
      <t>テチョウ</t>
    </rPh>
    <rPh sb="3" eb="5">
      <t>トウキュウ</t>
    </rPh>
    <phoneticPr fontId="5"/>
  </si>
  <si>
    <r>
      <t xml:space="preserve">合計
</t>
    </r>
    <r>
      <rPr>
        <sz val="9"/>
        <color auto="1"/>
        <rFont val="ＭＳ Ｐゴシック"/>
      </rPr>
      <t>（自動計算）</t>
    </r>
    <rPh sb="0" eb="2">
      <t>ゴウケイ</t>
    </rPh>
    <rPh sb="4" eb="6">
      <t>ジドウ</t>
    </rPh>
    <rPh sb="6" eb="8">
      <t>ケイサン</t>
    </rPh>
    <phoneticPr fontId="5"/>
  </si>
  <si>
    <t>　職員が携帯電話を身につけ、連絡体制を確保するとともに、緊急連絡先を住居内に掲示している。</t>
  </si>
  <si>
    <t>●欄が２１人以上となる場合であって、世話人及び生活支援員の勤務体制を共同生活住居の間で明確に区分している場合には、「従業者の勤務の体制及び勤務形態一覧表」（別紙３）を勤務体制を区分している共同生活住居の単位ごとに作成して添付すること。その際、「（注１）勤務する共同生活住居名」欄を明記すること。</t>
    <rPh sb="1" eb="2">
      <t>ラン</t>
    </rPh>
    <rPh sb="5" eb="8">
      <t>ニンイジョウ</t>
    </rPh>
    <rPh sb="11" eb="13">
      <t>バアイ</t>
    </rPh>
    <rPh sb="18" eb="21">
      <t>セワニン</t>
    </rPh>
    <rPh sb="21" eb="22">
      <t>オヨ</t>
    </rPh>
    <rPh sb="23" eb="25">
      <t>セイカツ</t>
    </rPh>
    <rPh sb="25" eb="28">
      <t>シエンイン</t>
    </rPh>
    <rPh sb="29" eb="31">
      <t>キンム</t>
    </rPh>
    <rPh sb="31" eb="33">
      <t>タイセイ</t>
    </rPh>
    <rPh sb="34" eb="36">
      <t>キョウドウ</t>
    </rPh>
    <rPh sb="36" eb="38">
      <t>セイカツ</t>
    </rPh>
    <rPh sb="38" eb="40">
      <t>ジュウキョ</t>
    </rPh>
    <rPh sb="41" eb="42">
      <t>アイダ</t>
    </rPh>
    <rPh sb="43" eb="45">
      <t>メイカク</t>
    </rPh>
    <rPh sb="46" eb="48">
      <t>クブン</t>
    </rPh>
    <phoneticPr fontId="5"/>
  </si>
  <si>
    <t>年</t>
    <rPh sb="0" eb="1">
      <t>ネン</t>
    </rPh>
    <phoneticPr fontId="5"/>
  </si>
  <si>
    <t>理事長</t>
    <rPh sb="0" eb="3">
      <t>リジチョウ</t>
    </rPh>
    <phoneticPr fontId="5"/>
  </si>
  <si>
    <t>狭山市（５級地）</t>
  </si>
  <si>
    <t>注５　勤務する共同生活住居名</t>
    <rPh sb="0" eb="1">
      <t>チュウ</t>
    </rPh>
    <rPh sb="3" eb="5">
      <t>キンム</t>
    </rPh>
    <rPh sb="7" eb="9">
      <t>キョウドウ</t>
    </rPh>
    <rPh sb="9" eb="11">
      <t>セイカツ</t>
    </rPh>
    <rPh sb="11" eb="13">
      <t>ジュウキョ</t>
    </rPh>
    <rPh sb="13" eb="14">
      <t>メイ</t>
    </rPh>
    <phoneticPr fontId="5"/>
  </si>
  <si>
    <t>１　利用者実人数</t>
    <rPh sb="2" eb="5">
      <t>リヨウシャ</t>
    </rPh>
    <rPh sb="5" eb="6">
      <t>ジツ</t>
    </rPh>
    <rPh sb="6" eb="8">
      <t>ニンズウ</t>
    </rPh>
    <phoneticPr fontId="5"/>
  </si>
  <si>
    <t>喀痰吸引等研修（第1号又は第2号）</t>
    <rPh sb="0" eb="2">
      <t>カクタン</t>
    </rPh>
    <rPh sb="2" eb="4">
      <t>キュウイン</t>
    </rPh>
    <rPh sb="4" eb="5">
      <t>トウ</t>
    </rPh>
    <rPh sb="5" eb="7">
      <t>ケンシュウ</t>
    </rPh>
    <rPh sb="8" eb="9">
      <t>ダイ</t>
    </rPh>
    <rPh sb="10" eb="11">
      <t>ゴウ</t>
    </rPh>
    <rPh sb="11" eb="12">
      <t>マタ</t>
    </rPh>
    <rPh sb="13" eb="14">
      <t>ダイ</t>
    </rPh>
    <rPh sb="15" eb="16">
      <t>ゴウ</t>
    </rPh>
    <phoneticPr fontId="5"/>
  </si>
  <si>
    <t>久喜市（６級地）</t>
  </si>
  <si>
    <t>　「常勤換算後の人数」の記入に当たっては、小数点以下第２位を切り捨ててください。</t>
    <rPh sb="12" eb="14">
      <t>キニュウ</t>
    </rPh>
    <rPh sb="15" eb="16">
      <t>ア</t>
    </rPh>
    <rPh sb="21" eb="24">
      <t>ショウスウテン</t>
    </rPh>
    <rPh sb="24" eb="26">
      <t>イカ</t>
    </rPh>
    <rPh sb="26" eb="27">
      <t>ダイ</t>
    </rPh>
    <rPh sb="28" eb="29">
      <t>イ</t>
    </rPh>
    <rPh sb="30" eb="31">
      <t>キ</t>
    </rPh>
    <rPh sb="32" eb="33">
      <t>ス</t>
    </rPh>
    <phoneticPr fontId="5"/>
  </si>
  <si>
    <t>ＧＨ：8
短期：2</t>
    <rPh sb="5" eb="7">
      <t>タンキ</t>
    </rPh>
    <phoneticPr fontId="5"/>
  </si>
  <si>
    <t>ふじみ野市（５級地）</t>
  </si>
  <si>
    <t>（別紙22）</t>
    <rPh sb="1" eb="3">
      <t>ベッシ</t>
    </rPh>
    <phoneticPr fontId="5"/>
  </si>
  <si>
    <t>毎週金曜日、10:00～12:00</t>
  </si>
  <si>
    <t>「勤務する共同生活住居名」欄については、同一敷地内（近接地を含む）の共同生活住居の入居定員の合計数が２１名以上の共同生活援助（介護サービス包括型）で、世話人及び生活支援員ごとに勤務する共同生活住居を明確に分けている場合は必ず記入してください。その際、右下の「『大規模住居等減算』の確認に係る項目」欄も記入してください。</t>
    <rPh sb="1" eb="3">
      <t>キンム</t>
    </rPh>
    <rPh sb="5" eb="7">
      <t>キョウドウ</t>
    </rPh>
    <rPh sb="7" eb="9">
      <t>セイカツ</t>
    </rPh>
    <rPh sb="9" eb="11">
      <t>ジュウキョ</t>
    </rPh>
    <rPh sb="11" eb="12">
      <t>メイ</t>
    </rPh>
    <rPh sb="13" eb="14">
      <t>ラン</t>
    </rPh>
    <rPh sb="52" eb="53">
      <t>メイ</t>
    </rPh>
    <rPh sb="53" eb="55">
      <t>イジョウ</t>
    </rPh>
    <rPh sb="56" eb="58">
      <t>キョウドウ</t>
    </rPh>
    <rPh sb="58" eb="60">
      <t>セイカツ</t>
    </rPh>
    <rPh sb="60" eb="62">
      <t>エンジョ</t>
    </rPh>
    <rPh sb="63" eb="65">
      <t>カイゴ</t>
    </rPh>
    <rPh sb="69" eb="71">
      <t>ホウカツ</t>
    </rPh>
    <rPh sb="71" eb="72">
      <t>ガタ</t>
    </rPh>
    <rPh sb="75" eb="78">
      <t>セワニン</t>
    </rPh>
    <rPh sb="78" eb="79">
      <t>オヨ</t>
    </rPh>
    <rPh sb="80" eb="82">
      <t>セイカツ</t>
    </rPh>
    <rPh sb="82" eb="85">
      <t>シエンイン</t>
    </rPh>
    <phoneticPr fontId="5"/>
  </si>
  <si>
    <t>＊欄には、当該月の曜日を記入してください。</t>
    <rPh sb="1" eb="2">
      <t>ラン</t>
    </rPh>
    <rPh sb="5" eb="7">
      <t>トウガイ</t>
    </rPh>
    <rPh sb="7" eb="8">
      <t>ツキ</t>
    </rPh>
    <rPh sb="9" eb="11">
      <t>ヨウビ</t>
    </rPh>
    <rPh sb="12" eb="14">
      <t>キニュウ</t>
    </rPh>
    <phoneticPr fontId="5"/>
  </si>
  <si>
    <t>埼玉県さいたま市浦和区高砂三丁目１５番１号</t>
    <rPh sb="0" eb="3">
      <t>サイタマケン</t>
    </rPh>
    <rPh sb="7" eb="8">
      <t>シ</t>
    </rPh>
    <rPh sb="8" eb="11">
      <t>ウラワク</t>
    </rPh>
    <rPh sb="11" eb="13">
      <t>タカサゴ</t>
    </rPh>
    <rPh sb="13" eb="14">
      <t>３</t>
    </rPh>
    <rPh sb="14" eb="16">
      <t>チョウメ</t>
    </rPh>
    <rPh sb="18" eb="19">
      <t>バン</t>
    </rPh>
    <rPh sb="20" eb="21">
      <t>ゴウ</t>
    </rPh>
    <phoneticPr fontId="5"/>
  </si>
  <si>
    <t>注５　病院・診療所・訪問看護ステーション等との連携により看護師を確保している場合については、
　　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5"/>
  </si>
  <si>
    <t>理事長　埼玉太郎</t>
    <rPh sb="0" eb="3">
      <t>リジチョウ</t>
    </rPh>
    <rPh sb="4" eb="6">
      <t>サイタマ</t>
    </rPh>
    <rPh sb="6" eb="8">
      <t>タロウ</t>
    </rPh>
    <phoneticPr fontId="5"/>
  </si>
  <si>
    <t>シャカイフクシホウジンショウガイシャフクシカイ</t>
  </si>
  <si>
    <r>
      <t xml:space="preserve">キャリアパス区分（※2）
</t>
    </r>
    <r>
      <rPr>
        <sz val="11"/>
        <color auto="1"/>
        <rFont val="ＭＳ Ｐゴシック"/>
      </rPr>
      <t>「福祉・介護職員処遇改善加算」を算定する場合は選択してください。</t>
    </r>
    <rPh sb="6" eb="8">
      <t>クブン</t>
    </rPh>
    <phoneticPr fontId="5"/>
  </si>
  <si>
    <t>羽生市（６級地）</t>
  </si>
  <si>
    <t>　　埼玉県　さいたま市　浦和区　高砂　三丁目１５番１号　　</t>
    <rPh sb="2" eb="4">
      <t>サイタマ</t>
    </rPh>
    <rPh sb="4" eb="5">
      <t>ケン</t>
    </rPh>
    <rPh sb="10" eb="11">
      <t>シ</t>
    </rPh>
    <rPh sb="12" eb="15">
      <t>ウラワク</t>
    </rPh>
    <rPh sb="16" eb="18">
      <t>タカサゴ</t>
    </rPh>
    <rPh sb="19" eb="20">
      <t>３</t>
    </rPh>
    <rPh sb="20" eb="22">
      <t>チョウメ</t>
    </rPh>
    <rPh sb="24" eb="25">
      <t>バン</t>
    </rPh>
    <rPh sb="26" eb="27">
      <t>ゴウ</t>
    </rPh>
    <phoneticPr fontId="5"/>
  </si>
  <si>
    <t>　　埼玉県　さいたま市　浦和区　××××　　</t>
    <rPh sb="2" eb="4">
      <t>サイタマ</t>
    </rPh>
    <rPh sb="4" eb="5">
      <t>ケン</t>
    </rPh>
    <rPh sb="10" eb="11">
      <t>シ</t>
    </rPh>
    <rPh sb="12" eb="15">
      <t>ウラワク</t>
    </rPh>
    <phoneticPr fontId="5"/>
  </si>
  <si>
    <t>管理者</t>
    <rPh sb="0" eb="3">
      <t>カンリシャ</t>
    </rPh>
    <phoneticPr fontId="5"/>
  </si>
  <si>
    <t>2（25％）</t>
  </si>
  <si>
    <t>食事提供体制</t>
    <rPh sb="0" eb="2">
      <t>ショクジ</t>
    </rPh>
    <rPh sb="2" eb="4">
      <t>テイキョウ</t>
    </rPh>
    <rPh sb="4" eb="6">
      <t>タイセイ</t>
    </rPh>
    <phoneticPr fontId="5"/>
  </si>
  <si>
    <t>春日部　七郎</t>
    <rPh sb="0" eb="3">
      <t>カスカベ</t>
    </rPh>
    <rPh sb="4" eb="6">
      <t>シチロウ</t>
    </rPh>
    <phoneticPr fontId="5"/>
  </si>
  <si>
    <t>　　埼玉県　さいたま市　大宮区　××××　</t>
    <rPh sb="2" eb="4">
      <t>サイタマ</t>
    </rPh>
    <rPh sb="4" eb="5">
      <t>ケン</t>
    </rPh>
    <rPh sb="10" eb="11">
      <t>シ</t>
    </rPh>
    <rPh sb="12" eb="14">
      <t>オオミヤ</t>
    </rPh>
    <rPh sb="14" eb="15">
      <t>ク</t>
    </rPh>
    <phoneticPr fontId="5"/>
  </si>
  <si>
    <t>埼玉　太郎</t>
    <rPh sb="0" eb="2">
      <t>サイタマ</t>
    </rPh>
    <rPh sb="3" eb="5">
      <t>タロウ</t>
    </rPh>
    <phoneticPr fontId="5"/>
  </si>
  <si>
    <t>******@*****.**.jp</t>
  </si>
  <si>
    <r>
      <t>（郵便番号　</t>
    </r>
    <r>
      <rPr>
        <sz val="11"/>
        <color indexed="10"/>
        <rFont val="ＭＳ ゴシック"/>
      </rPr>
      <t>＊＊＊－＊＊＊＊</t>
    </r>
    <r>
      <rPr>
        <sz val="11"/>
        <color auto="1"/>
        <rFont val="ＭＳ ゴシック"/>
      </rPr>
      <t>）</t>
    </r>
    <rPh sb="1" eb="3">
      <t>ユウビン</t>
    </rPh>
    <rPh sb="3" eb="5">
      <t>バンゴウ</t>
    </rPh>
    <phoneticPr fontId="5"/>
  </si>
  <si>
    <t>熊谷市（７級地）</t>
  </si>
  <si>
    <r>
      <t>（郵便番号　</t>
    </r>
    <r>
      <rPr>
        <sz val="11"/>
        <color indexed="10"/>
        <rFont val="ＭＳ ゴシック"/>
      </rPr>
      <t>３３０－９３０１</t>
    </r>
    <r>
      <rPr>
        <sz val="11"/>
        <color auto="1"/>
        <rFont val="ＭＳ ゴシック"/>
      </rPr>
      <t>）</t>
    </r>
    <rPh sb="1" eb="3">
      <t>ユウビン</t>
    </rPh>
    <rPh sb="3" eb="5">
      <t>バンゴウ</t>
    </rPh>
    <phoneticPr fontId="5"/>
  </si>
  <si>
    <r>
      <t>（郵便番号　</t>
    </r>
    <r>
      <rPr>
        <sz val="11"/>
        <color indexed="10"/>
        <rFont val="ＭＳ ゴシック"/>
      </rPr>
      <t>３３０－＊＊＊＊</t>
    </r>
    <r>
      <rPr>
        <sz val="11"/>
        <color auto="1"/>
        <rFont val="ＭＳ ゴシック"/>
      </rPr>
      <t>）</t>
    </r>
    <rPh sb="1" eb="3">
      <t>ユウビン</t>
    </rPh>
    <rPh sb="3" eb="5">
      <t>バンゴウ</t>
    </rPh>
    <phoneticPr fontId="5"/>
  </si>
  <si>
    <t>(日中連絡先)</t>
    <rPh sb="1" eb="3">
      <t>ニッチュウ</t>
    </rPh>
    <rPh sb="3" eb="6">
      <t>レンラクサキ</t>
    </rPh>
    <phoneticPr fontId="5"/>
  </si>
  <si>
    <t>人員配置区分５：１
福祉専門職員配置等加算Ⅱ</t>
    <rPh sb="0" eb="2">
      <t>ジンイン</t>
    </rPh>
    <rPh sb="2" eb="4">
      <t>ハイチ</t>
    </rPh>
    <rPh sb="4" eb="6">
      <t>クブン</t>
    </rPh>
    <rPh sb="10" eb="12">
      <t>フクシ</t>
    </rPh>
    <rPh sb="12" eb="14">
      <t>センモン</t>
    </rPh>
    <rPh sb="14" eb="16">
      <t>ショクイン</t>
    </rPh>
    <rPh sb="16" eb="19">
      <t>ハイチトウ</t>
    </rPh>
    <rPh sb="19" eb="21">
      <t>カサン</t>
    </rPh>
    <phoneticPr fontId="5"/>
  </si>
  <si>
    <t>人員配置区分４：１
福祉専門職員配置等加算Ⅰ</t>
    <rPh sb="0" eb="2">
      <t>ジンイン</t>
    </rPh>
    <rPh sb="2" eb="4">
      <t>ハイチ</t>
    </rPh>
    <rPh sb="4" eb="6">
      <t>クブン</t>
    </rPh>
    <phoneticPr fontId="5"/>
  </si>
  <si>
    <t>無</t>
    <rPh sb="0" eb="1">
      <t>ム</t>
    </rPh>
    <phoneticPr fontId="5"/>
  </si>
  <si>
    <t>Ｆ</t>
  </si>
  <si>
    <t>Ｇ</t>
  </si>
  <si>
    <t>標準期間超過</t>
    <rPh sb="0" eb="2">
      <t>ヒョウジュン</t>
    </rPh>
    <rPh sb="2" eb="4">
      <t>キカン</t>
    </rPh>
    <rPh sb="4" eb="6">
      <t>チョウカ</t>
    </rPh>
    <phoneticPr fontId="5"/>
  </si>
  <si>
    <t>Ｂ</t>
  </si>
  <si>
    <t>Ｄ</t>
  </si>
  <si>
    <t>株式会社××××</t>
    <rPh sb="0" eb="4">
      <t>カブシキガイシャ</t>
    </rPh>
    <phoneticPr fontId="5"/>
  </si>
  <si>
    <t>社会福祉法人○○</t>
    <rPh sb="0" eb="2">
      <t>シャカイ</t>
    </rPh>
    <rPh sb="2" eb="4">
      <t>フクシ</t>
    </rPh>
    <rPh sb="4" eb="6">
      <t>ホウジン</t>
    </rPh>
    <phoneticPr fontId="5"/>
  </si>
  <si>
    <t>共同生活住居名</t>
  </si>
  <si>
    <t>幸手市（６級地）</t>
  </si>
  <si>
    <t>夜勤</t>
    <rPh sb="0" eb="2">
      <t>ヤキン</t>
    </rPh>
    <phoneticPr fontId="5"/>
  </si>
  <si>
    <t>　　　　のことをいう。</t>
  </si>
  <si>
    <t>訪問看護ステーションＡ</t>
  </si>
  <si>
    <t>▲▲県■■市◆◆×－×－×</t>
  </si>
  <si>
    <t>ＡＢＣホーム</t>
  </si>
  <si>
    <t>■■　■■</t>
  </si>
  <si>
    <t>世話人</t>
    <rPh sb="0" eb="2">
      <t>セワ</t>
    </rPh>
    <rPh sb="2" eb="3">
      <t>ニン</t>
    </rPh>
    <phoneticPr fontId="5"/>
  </si>
  <si>
    <t>春日部七郎</t>
    <rPh sb="0" eb="3">
      <t>カスカベ</t>
    </rPh>
    <rPh sb="3" eb="5">
      <t>シチロウ</t>
    </rPh>
    <phoneticPr fontId="5"/>
  </si>
  <si>
    <t>草加　一代</t>
    <rPh sb="0" eb="2">
      <t>ソウカ</t>
    </rPh>
    <rPh sb="3" eb="5">
      <t>カズヨ</t>
    </rPh>
    <phoneticPr fontId="5"/>
  </si>
  <si>
    <t>朝霞　明子</t>
    <rPh sb="0" eb="2">
      <t>アサカ</t>
    </rPh>
    <rPh sb="3" eb="5">
      <t>アキコ</t>
    </rPh>
    <phoneticPr fontId="5"/>
  </si>
  <si>
    <t>八潮　三枝</t>
    <rPh sb="0" eb="2">
      <t>ヤシオ</t>
    </rPh>
    <rPh sb="3" eb="5">
      <t>ミエ</t>
    </rPh>
    <phoneticPr fontId="5"/>
  </si>
  <si>
    <t>富士見　翔</t>
    <rPh sb="0" eb="3">
      <t>フジミ</t>
    </rPh>
    <rPh sb="4" eb="5">
      <t>ショウ</t>
    </rPh>
    <phoneticPr fontId="5"/>
  </si>
  <si>
    <t>夜間支援従事者</t>
    <rPh sb="0" eb="2">
      <t>ヤカン</t>
    </rPh>
    <rPh sb="2" eb="4">
      <t>シエン</t>
    </rPh>
    <rPh sb="4" eb="7">
      <t>ジュウジシャ</t>
    </rPh>
    <phoneticPr fontId="5"/>
  </si>
  <si>
    <t>人員配置区分
福祉専門職員配置等加算</t>
    <rPh sb="0" eb="2">
      <t>ジンイン</t>
    </rPh>
    <rPh sb="2" eb="4">
      <t>ハイチ</t>
    </rPh>
    <rPh sb="4" eb="6">
      <t>クブン</t>
    </rPh>
    <rPh sb="7" eb="9">
      <t>フクシ</t>
    </rPh>
    <rPh sb="9" eb="11">
      <t>センモン</t>
    </rPh>
    <rPh sb="11" eb="13">
      <t>ショクイン</t>
    </rPh>
    <rPh sb="13" eb="15">
      <t>ハイチ</t>
    </rPh>
    <rPh sb="15" eb="16">
      <t>トウ</t>
    </rPh>
    <rPh sb="16" eb="18">
      <t>カサン</t>
    </rPh>
    <phoneticPr fontId="5"/>
  </si>
  <si>
    <r>
      <t>注４　夜間支援等体制加算（Ⅰ）・（Ⅱ）</t>
    </r>
    <r>
      <rPr>
        <sz val="10"/>
        <color indexed="8"/>
        <rFont val="ＭＳ Ｐゴシック"/>
      </rPr>
      <t>の３の「夜間支援従事者を配置している場所」欄について、１人の夜間支援従事者が複数の住居で支援を行う場合は、当該従事者の主たる配置場所を記入してください。</t>
    </r>
    <rPh sb="23" eb="25">
      <t>ヤカン</t>
    </rPh>
    <rPh sb="25" eb="27">
      <t>シエン</t>
    </rPh>
    <rPh sb="27" eb="30">
      <t>ジュウジシャ</t>
    </rPh>
    <rPh sb="31" eb="33">
      <t>ハイチ</t>
    </rPh>
    <rPh sb="37" eb="39">
      <t>バショ</t>
    </rPh>
    <rPh sb="47" eb="48">
      <t>ニン</t>
    </rPh>
    <rPh sb="49" eb="51">
      <t>ヤカン</t>
    </rPh>
    <rPh sb="51" eb="53">
      <t>シエン</t>
    </rPh>
    <rPh sb="53" eb="56">
      <t>ジュウジシャ</t>
    </rPh>
    <rPh sb="57" eb="59">
      <t>フクスウ</t>
    </rPh>
    <rPh sb="60" eb="62">
      <t>ジュウキョ</t>
    </rPh>
    <rPh sb="63" eb="65">
      <t>シエン</t>
    </rPh>
    <rPh sb="66" eb="67">
      <t>オコナ</t>
    </rPh>
    <rPh sb="68" eb="70">
      <t>バアイ</t>
    </rPh>
    <rPh sb="72" eb="74">
      <t>トウガイ</t>
    </rPh>
    <rPh sb="74" eb="77">
      <t>ジュウジシャ</t>
    </rPh>
    <rPh sb="78" eb="79">
      <t>シュ</t>
    </rPh>
    <rPh sb="81" eb="83">
      <t>ハイチ</t>
    </rPh>
    <rPh sb="83" eb="85">
      <t>バショ</t>
    </rPh>
    <rPh sb="86" eb="88">
      <t>キニュウ</t>
    </rPh>
    <phoneticPr fontId="5"/>
  </si>
  <si>
    <t>金</t>
    <rPh sb="0" eb="1">
      <t>キン</t>
    </rPh>
    <phoneticPr fontId="5"/>
  </si>
  <si>
    <t>１　利用者延べ人数</t>
    <rPh sb="2" eb="5">
      <t>リヨウシャ</t>
    </rPh>
    <rPh sb="5" eb="6">
      <t>ノ</t>
    </rPh>
    <rPh sb="7" eb="9">
      <t>ニンズウ</t>
    </rPh>
    <phoneticPr fontId="5"/>
  </si>
  <si>
    <t>土</t>
    <rPh sb="0" eb="1">
      <t>ド</t>
    </rPh>
    <phoneticPr fontId="5"/>
  </si>
  <si>
    <t>八潮市（６級地）</t>
  </si>
  <si>
    <t>日</t>
    <rPh sb="0" eb="1">
      <t>ニチ</t>
    </rPh>
    <phoneticPr fontId="5"/>
  </si>
  <si>
    <t>夜</t>
    <rPh sb="0" eb="1">
      <t>ヨル</t>
    </rPh>
    <phoneticPr fontId="5"/>
  </si>
  <si>
    <t>　送迎を利用する者のうち、区分５若しくは区分６に該当する者又はこれに準ずる者が100分の60以上である。</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5"/>
  </si>
  <si>
    <t>視覚障害者又は言語聴覚障害者の状況</t>
    <rPh sb="0" eb="2">
      <t>シカク</t>
    </rPh>
    <rPh sb="2" eb="5">
      <t>ショウガイシャ</t>
    </rPh>
    <rPh sb="5" eb="6">
      <t>マタ</t>
    </rPh>
    <rPh sb="7" eb="9">
      <t>ゲンゴ</t>
    </rPh>
    <rPh sb="9" eb="11">
      <t>チョウカク</t>
    </rPh>
    <rPh sb="11" eb="14">
      <t>ショウガイシャ</t>
    </rPh>
    <rPh sb="15" eb="17">
      <t>ジョウキョウ</t>
    </rPh>
    <phoneticPr fontId="5"/>
  </si>
  <si>
    <t>和光　和夫</t>
    <rPh sb="0" eb="2">
      <t>ワコウ</t>
    </rPh>
    <rPh sb="3" eb="5">
      <t>カズオ</t>
    </rPh>
    <phoneticPr fontId="5"/>
  </si>
  <si>
    <t>１．30:1未満
２．30:1以上</t>
  </si>
  <si>
    <t>介護福祉士</t>
    <rPh sb="0" eb="2">
      <t>カイゴ</t>
    </rPh>
    <rPh sb="2" eb="5">
      <t>フクシシ</t>
    </rPh>
    <phoneticPr fontId="5"/>
  </si>
  <si>
    <t>④</t>
  </si>
  <si>
    <t>短期入所</t>
    <rPh sb="0" eb="2">
      <t>タンキ</t>
    </rPh>
    <rPh sb="2" eb="4">
      <t>ニュウショ</t>
    </rPh>
    <phoneticPr fontId="5"/>
  </si>
  <si>
    <t>サテライト2</t>
  </si>
  <si>
    <t>戸田市（５級地）</t>
  </si>
  <si>
    <t>1-2</t>
  </si>
  <si>
    <t>　開設後６か月未満の場合は定員の９０％、開所後６か月以上１年未満の場合は、直近の６か月間の</t>
    <rPh sb="20" eb="22">
      <t>カイショ</t>
    </rPh>
    <rPh sb="22" eb="23">
      <t>ゴ</t>
    </rPh>
    <rPh sb="25" eb="28">
      <t>ゲツイジョウ</t>
    </rPh>
    <rPh sb="29" eb="30">
      <t>ネン</t>
    </rPh>
    <rPh sb="30" eb="32">
      <t>ミマン</t>
    </rPh>
    <rPh sb="33" eb="35">
      <t>バアイ</t>
    </rPh>
    <rPh sb="37" eb="39">
      <t>チョッキン</t>
    </rPh>
    <rPh sb="42" eb="43">
      <t>ゲツ</t>
    </rPh>
    <rPh sb="43" eb="44">
      <t>カン</t>
    </rPh>
    <phoneticPr fontId="5"/>
  </si>
  <si>
    <t>志木市（３級地）</t>
  </si>
  <si>
    <t>1-3</t>
  </si>
  <si>
    <t>埼玉県　上尾市　＊＊＊＊201</t>
  </si>
  <si>
    <t>２級</t>
    <rPh sb="1" eb="2">
      <t>キュウ</t>
    </rPh>
    <phoneticPr fontId="5"/>
  </si>
  <si>
    <t>志木　太一</t>
    <rPh sb="0" eb="2">
      <t>シキ</t>
    </rPh>
    <rPh sb="3" eb="5">
      <t>タイチ</t>
    </rPh>
    <phoneticPr fontId="5"/>
  </si>
  <si>
    <t>日</t>
  </si>
  <si>
    <t>管理者
兼世話人</t>
    <rPh sb="0" eb="3">
      <t>カンリシャ</t>
    </rPh>
    <rPh sb="4" eb="5">
      <t>ケン</t>
    </rPh>
    <rPh sb="5" eb="7">
      <t>セワ</t>
    </rPh>
    <rPh sb="7" eb="8">
      <t>ニン</t>
    </rPh>
    <phoneticPr fontId="5"/>
  </si>
  <si>
    <t>Ｉ</t>
  </si>
  <si>
    <t>桶川市（６級地）</t>
  </si>
  <si>
    <t>*</t>
  </si>
  <si>
    <t>４：１</t>
  </si>
  <si>
    <t>1週間に当該事業所における常勤職員の勤務すべき時間数（就業規則上等に定める時間数）</t>
  </si>
  <si>
    <r>
      <t xml:space="preserve">※ </t>
    </r>
    <r>
      <rPr>
        <sz val="14"/>
        <color indexed="10"/>
        <rFont val="ＭＳ Ｐゴシック"/>
      </rPr>
      <t>５</t>
    </r>
  </si>
  <si>
    <t>週平均の当該事業の勤務時間</t>
    <rPh sb="0" eb="1">
      <t>シュウ</t>
    </rPh>
    <rPh sb="1" eb="3">
      <t>ヘイキン</t>
    </rPh>
    <rPh sb="4" eb="6">
      <t>トウガイ</t>
    </rPh>
    <rPh sb="6" eb="8">
      <t>ジギョウ</t>
    </rPh>
    <rPh sb="9" eb="11">
      <t>キンム</t>
    </rPh>
    <rPh sb="11" eb="13">
      <t>ジカン</t>
    </rPh>
    <phoneticPr fontId="5"/>
  </si>
  <si>
    <t>資格・兼務内容等</t>
  </si>
  <si>
    <t>本庄市（その他）</t>
  </si>
  <si>
    <t>水</t>
  </si>
  <si>
    <t>木</t>
  </si>
  <si>
    <t>金</t>
  </si>
  <si>
    <t>A</t>
  </si>
  <si>
    <t>C</t>
  </si>
  <si>
    <t>別紙3</t>
    <rPh sb="0" eb="2">
      <t>ベッシ</t>
    </rPh>
    <phoneticPr fontId="5"/>
  </si>
  <si>
    <t>杉戸町（６級地）</t>
  </si>
  <si>
    <t>⑤</t>
  </si>
  <si>
    <t>勤務時間</t>
  </si>
  <si>
    <t>勤務形態の区分</t>
  </si>
  <si>
    <t>生活支援員配置基準
（常勤換算）</t>
  </si>
  <si>
    <t>　「人員配置区分」欄は、報酬算定上の区分を記入し、「該当する体制等」欄は、(別紙1)「介護給付費等の算定に係る体制等状況一覧表」に掲げる体制加算等の内容を記入してください。（この際、(別紙1)「介護給付費等の算定に係る体制等状況一覧表」の記入内容と同様に記入してください。）</t>
  </si>
  <si>
    <t>ＧＨ：8
短期：2</t>
  </si>
  <si>
    <t>福祉・介護職員等特定処遇改善加算対象</t>
    <rPh sb="3" eb="5">
      <t>カイゴ</t>
    </rPh>
    <rPh sb="5" eb="7">
      <t>ショクイン</t>
    </rPh>
    <rPh sb="7" eb="8">
      <t>トウ</t>
    </rPh>
    <rPh sb="8" eb="10">
      <t>トクテイ</t>
    </rPh>
    <rPh sb="10" eb="12">
      <t>ショグウ</t>
    </rPh>
    <rPh sb="12" eb="14">
      <t>カイゼン</t>
    </rPh>
    <rPh sb="14" eb="16">
      <t>カサン</t>
    </rPh>
    <rPh sb="16" eb="18">
      <t>タイショウ</t>
    </rPh>
    <phoneticPr fontId="5"/>
  </si>
  <si>
    <t>３　世話人配置基準</t>
    <rPh sb="2" eb="4">
      <t>セワ</t>
    </rPh>
    <rPh sb="4" eb="5">
      <t>ニン</t>
    </rPh>
    <rPh sb="5" eb="7">
      <t>ハイチ</t>
    </rPh>
    <rPh sb="7" eb="9">
      <t>キジュン</t>
    </rPh>
    <phoneticPr fontId="5"/>
  </si>
  <si>
    <t>ＧＨ：8.0
短期：1.9</t>
  </si>
  <si>
    <t>Cホーム</t>
  </si>
  <si>
    <t>生活支援員等の総数
（常勤換算）</t>
    <rPh sb="0" eb="2">
      <t>セイカツ</t>
    </rPh>
    <rPh sb="2" eb="4">
      <t>シエン</t>
    </rPh>
    <rPh sb="4" eb="5">
      <t>イン</t>
    </rPh>
    <rPh sb="5" eb="6">
      <t>トウ</t>
    </rPh>
    <rPh sb="7" eb="9">
      <t>ソウスウ</t>
    </rPh>
    <rPh sb="11" eb="13">
      <t>ジョウキン</t>
    </rPh>
    <rPh sb="13" eb="15">
      <t>カンザン</t>
    </rPh>
    <phoneticPr fontId="5"/>
  </si>
  <si>
    <t>入間市（５級地）</t>
  </si>
  <si>
    <r>
      <t>　１　福祉専門職員配置等加算(Ⅰ)</t>
    </r>
    <r>
      <rPr>
        <sz val="9"/>
        <color auto="1"/>
        <rFont val="ＭＳ ゴシック"/>
      </rPr>
      <t xml:space="preserve">　 　※有資格者35％以上　 </t>
    </r>
    <r>
      <rPr>
        <sz val="11"/>
        <color auto="1"/>
        <rFont val="ＭＳ ゴシック"/>
      </rPr>
      <t xml:space="preserve">
  ２　福祉専門職員配置等加算(Ⅱ)</t>
    </r>
    <r>
      <rPr>
        <sz val="9"/>
        <color auto="1"/>
        <rFont val="ＭＳ ゴシック"/>
      </rPr>
      <t xml:space="preserve">　 　※有資格者25％以上
</t>
    </r>
    <r>
      <rPr>
        <sz val="11"/>
        <color auto="1"/>
        <rFont val="ＭＳ ゴシック"/>
      </rPr>
      <t xml:space="preserve">
  ３　福祉専門職員配置等加算(Ⅲ)</t>
    </r>
    <r>
      <rPr>
        <sz val="9"/>
        <color auto="1"/>
        <rFont val="ＭＳ ゴシック"/>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5"/>
  </si>
  <si>
    <t>・１又は３に該当する場合、送迎加算Ⅱの対象となる。　</t>
    <rPh sb="2" eb="3">
      <t>マタ</t>
    </rPh>
    <phoneticPr fontId="5"/>
  </si>
  <si>
    <t>・生活介護に関しては、１又は３に該当し、さらに５に該当する場合、送迎加算（重度）の対象となる。</t>
  </si>
  <si>
    <t>　４　サービス提供実績が１年以上ある共同生活住居について記入すること。</t>
    <rPh sb="7" eb="9">
      <t>テイキョウ</t>
    </rPh>
    <rPh sb="9" eb="11">
      <t>ジッセキ</t>
    </rPh>
    <rPh sb="13" eb="16">
      <t>ネンイジョウ</t>
    </rPh>
    <rPh sb="18" eb="20">
      <t>キョウドウ</t>
    </rPh>
    <rPh sb="20" eb="22">
      <t>セイカツ</t>
    </rPh>
    <rPh sb="22" eb="24">
      <t>ジュウキョ</t>
    </rPh>
    <rPh sb="28" eb="30">
      <t>キニュウ</t>
    </rPh>
    <phoneticPr fontId="5"/>
  </si>
  <si>
    <t>Ⅰ型（４：１）</t>
    <rPh sb="1" eb="2">
      <t>ガタ</t>
    </rPh>
    <phoneticPr fontId="5"/>
  </si>
  <si>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5"/>
  </si>
  <si>
    <t>熊谷市（６級地）</t>
  </si>
  <si>
    <t>Ⅱ型（５：１）</t>
    <rPh sb="1" eb="2">
      <t>ガタ</t>
    </rPh>
    <phoneticPr fontId="5"/>
  </si>
  <si>
    <t>前年度の平均利用者数
A</t>
    <rPh sb="0" eb="3">
      <t>ゼンネンド</t>
    </rPh>
    <rPh sb="4" eb="6">
      <t>ヘイキン</t>
    </rPh>
    <rPh sb="6" eb="8">
      <t>リヨウ</t>
    </rPh>
    <rPh sb="8" eb="9">
      <t>シャ</t>
    </rPh>
    <rPh sb="9" eb="10">
      <t>スウ</t>
    </rPh>
    <phoneticPr fontId="5"/>
  </si>
  <si>
    <t>利用者延べ人数÷開所日数（自動計算されます。）</t>
    <rPh sb="0" eb="3">
      <t>リヨウシャ</t>
    </rPh>
    <rPh sb="3" eb="4">
      <t>ノ</t>
    </rPh>
    <rPh sb="5" eb="7">
      <t>ニンズウ</t>
    </rPh>
    <rPh sb="8" eb="10">
      <t>カイショ</t>
    </rPh>
    <rPh sb="10" eb="12">
      <t>ニッスウ</t>
    </rPh>
    <rPh sb="13" eb="15">
      <t>ジドウ</t>
    </rPh>
    <rPh sb="15" eb="17">
      <t>ケイサン</t>
    </rPh>
    <phoneticPr fontId="5"/>
  </si>
  <si>
    <t>－－－－－－－－＜　以下は開所後１年未満の共同生活住居がある場合に使用する　＞－－－－－－－－</t>
    <rPh sb="10" eb="12">
      <t>イカ</t>
    </rPh>
    <rPh sb="13" eb="15">
      <t>カイショ</t>
    </rPh>
    <rPh sb="15" eb="16">
      <t>ゴ</t>
    </rPh>
    <rPh sb="17" eb="18">
      <t>ネン</t>
    </rPh>
    <rPh sb="18" eb="20">
      <t>ミマン</t>
    </rPh>
    <rPh sb="21" eb="23">
      <t>キョウドウ</t>
    </rPh>
    <rPh sb="23" eb="25">
      <t>セイカツ</t>
    </rPh>
    <rPh sb="25" eb="27">
      <t>ジュウキョ</t>
    </rPh>
    <rPh sb="30" eb="32">
      <t>バアイ</t>
    </rPh>
    <rPh sb="33" eb="35">
      <t>シヨウ</t>
    </rPh>
    <phoneticPr fontId="5"/>
  </si>
  <si>
    <t>前年度の平均利用者数
A+B</t>
    <rPh sb="0" eb="3">
      <t>ゼンネンド</t>
    </rPh>
    <rPh sb="4" eb="6">
      <t>ヘイキン</t>
    </rPh>
    <rPh sb="6" eb="8">
      <t>リヨウ</t>
    </rPh>
    <rPh sb="8" eb="9">
      <t>シャ</t>
    </rPh>
    <rPh sb="9" eb="10">
      <t>スウ</t>
    </rPh>
    <phoneticPr fontId="5"/>
  </si>
  <si>
    <t>夜間支援従事者②</t>
  </si>
  <si>
    <t>自動計算</t>
    <rPh sb="0" eb="2">
      <t>ジドウ</t>
    </rPh>
    <rPh sb="2" eb="4">
      <t>ケイサン</t>
    </rPh>
    <phoneticPr fontId="5"/>
  </si>
  <si>
    <t>飯能市（６級地）</t>
  </si>
  <si>
    <t>夜間における防災体制の内容
（契約内容等）</t>
  </si>
  <si>
    <t>注６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5"/>
  </si>
  <si>
    <t>△△県□□市◇◇×－×－×</t>
  </si>
  <si>
    <t>××－××××－××××</t>
  </si>
  <si>
    <t>利用者の平均値</t>
    <rPh sb="0" eb="3">
      <t>リヨウシャ</t>
    </rPh>
    <rPh sb="4" eb="7">
      <t>ヘイキンチ</t>
    </rPh>
    <phoneticPr fontId="5"/>
  </si>
  <si>
    <t>（令和</t>
    <rPh sb="1" eb="3">
      <t>レイワ</t>
    </rPh>
    <phoneticPr fontId="5"/>
  </si>
  <si>
    <t>夜間支援従事者①</t>
  </si>
  <si>
    <t>夜間支援等体制加算の種類</t>
    <rPh sb="4" eb="5">
      <t>トウ</t>
    </rPh>
    <rPh sb="5" eb="7">
      <t>タイセイ</t>
    </rPh>
    <rPh sb="7" eb="9">
      <t>カサン</t>
    </rPh>
    <rPh sb="10" eb="12">
      <t>シュルイ</t>
    </rPh>
    <phoneticPr fontId="5"/>
  </si>
  <si>
    <t>夜間支援従事者③</t>
  </si>
  <si>
    <t>研修の受講状況</t>
    <rPh sb="0" eb="2">
      <t>ケンシュウ</t>
    </rPh>
    <rPh sb="3" eb="5">
      <t>ジュコウ</t>
    </rPh>
    <rPh sb="5" eb="7">
      <t>ジョウキョウ</t>
    </rPh>
    <phoneticPr fontId="5"/>
  </si>
  <si>
    <t>喀痰吸引等研修（第3号）</t>
    <rPh sb="0" eb="2">
      <t>カクタン</t>
    </rPh>
    <rPh sb="2" eb="4">
      <t>キュウイン</t>
    </rPh>
    <rPh sb="4" eb="5">
      <t>トウ</t>
    </rPh>
    <rPh sb="5" eb="7">
      <t>ケンシュウ</t>
    </rPh>
    <rPh sb="8" eb="9">
      <t>ダイ</t>
    </rPh>
    <rPh sb="10" eb="11">
      <t>ゴウ</t>
    </rPh>
    <phoneticPr fontId="5"/>
  </si>
  <si>
    <t>（別紙１９）</t>
    <rPh sb="1" eb="3">
      <t>ベッシ</t>
    </rPh>
    <phoneticPr fontId="5"/>
  </si>
  <si>
    <t>当該施設・事業所の前年度の平均実利用者</t>
    <rPh sb="0" eb="2">
      <t>トウガイ</t>
    </rPh>
    <rPh sb="2" eb="4">
      <t>シセツ</t>
    </rPh>
    <rPh sb="5" eb="8">
      <t>ジギョウショ</t>
    </rPh>
    <rPh sb="9" eb="12">
      <t>ゼンネンド</t>
    </rPh>
    <rPh sb="13" eb="15">
      <t>ヘイキン</t>
    </rPh>
    <rPh sb="15" eb="19">
      <t>ジツリヨウシャ</t>
    </rPh>
    <phoneticPr fontId="5"/>
  </si>
  <si>
    <t>身体障害者手帳（視覚）</t>
    <rPh sb="0" eb="2">
      <t>シンタイ</t>
    </rPh>
    <rPh sb="2" eb="5">
      <t>ショウガイシャ</t>
    </rPh>
    <rPh sb="5" eb="7">
      <t>テチョウ</t>
    </rPh>
    <rPh sb="8" eb="10">
      <t>シカク</t>
    </rPh>
    <phoneticPr fontId="5"/>
  </si>
  <si>
    <t>（別紙２）</t>
    <rPh sb="1" eb="3">
      <t>ベッシ</t>
    </rPh>
    <phoneticPr fontId="5"/>
  </si>
  <si>
    <t>　　　（１年未満の住居有）</t>
  </si>
  <si>
    <t>　5には該当しない。</t>
    <rPh sb="4" eb="6">
      <t>ガイトウ</t>
    </rPh>
    <phoneticPr fontId="5"/>
  </si>
  <si>
    <t>４　平均利用者数</t>
    <rPh sb="2" eb="4">
      <t>ヘイキン</t>
    </rPh>
    <rPh sb="4" eb="6">
      <t>リヨウ</t>
    </rPh>
    <rPh sb="6" eb="7">
      <t>シャ</t>
    </rPh>
    <rPh sb="7" eb="8">
      <t>スウ</t>
    </rPh>
    <phoneticPr fontId="5"/>
  </si>
  <si>
    <t>注　本表は、次に該当する利用者を記載してください。
　①　身体障害者福祉法（昭和２４年法律第２８３号）の第１５条第４項の規定により交付を受けた
  　身体障害者手帳の障害程度が１級又は２級に該当し、日常生活におけるコミュニケーションや
　　移動等に支障がある視覚障害を有する者
　②　身体障害者手帳の障害の程度が２級に該当し、日常生活におけるコミュニケーションに支障が
　　ある聴覚障害を有する者
　③　身体障害者手帳の障害の程度が３級に該当し、日常生活におけるコミュニケーションに支障が
　　ある言語機能障害を有する者
　④　手帳の等級については、総合等級ではなく、視覚障害、聴覚障害、言語機能障害の個別等級を
　　記入すること。なお、個別等級については、手帳に記載されていない場合は、発行市町村に確認
　　すること</t>
    <rPh sb="256" eb="257">
      <t>ユウ</t>
    </rPh>
    <rPh sb="259" eb="260">
      <t>モノ</t>
    </rPh>
    <rPh sb="275" eb="277">
      <t>ソウゴウ</t>
    </rPh>
    <rPh sb="277" eb="279">
      <t>トウキュウ</t>
    </rPh>
    <rPh sb="284" eb="286">
      <t>シカク</t>
    </rPh>
    <rPh sb="286" eb="288">
      <t>ショウガイ</t>
    </rPh>
    <rPh sb="289" eb="291">
      <t>チョウカク</t>
    </rPh>
    <rPh sb="291" eb="293">
      <t>ショウガイ</t>
    </rPh>
    <rPh sb="294" eb="296">
      <t>ゲンゴ</t>
    </rPh>
    <rPh sb="296" eb="298">
      <t>キノウ</t>
    </rPh>
    <rPh sb="298" eb="300">
      <t>ショウガイ</t>
    </rPh>
    <rPh sb="301" eb="303">
      <t>コベツ</t>
    </rPh>
    <rPh sb="303" eb="305">
      <t>トウキュウ</t>
    </rPh>
    <rPh sb="309" eb="311">
      <t>キニュウ</t>
    </rPh>
    <rPh sb="319" eb="321">
      <t>コベツ</t>
    </rPh>
    <rPh sb="321" eb="323">
      <t>トウキュウ</t>
    </rPh>
    <rPh sb="329" eb="331">
      <t>テチョウ</t>
    </rPh>
    <rPh sb="332" eb="334">
      <t>キサイ</t>
    </rPh>
    <rPh sb="340" eb="342">
      <t>バアイ</t>
    </rPh>
    <rPh sb="344" eb="346">
      <t>ハッコウ</t>
    </rPh>
    <rPh sb="346" eb="349">
      <t>シチョウソン</t>
    </rPh>
    <phoneticPr fontId="5"/>
  </si>
  <si>
    <t>ＧＨ</t>
  </si>
  <si>
    <t>短期</t>
    <rPh sb="0" eb="2">
      <t>タンキ</t>
    </rPh>
    <phoneticPr fontId="5"/>
  </si>
  <si>
    <t>上尾市（６級地）</t>
  </si>
  <si>
    <t>朝霞市（５級地）</t>
  </si>
  <si>
    <t>伊奈町（その他）</t>
  </si>
  <si>
    <t>　　　　加算（Ⅲ）においては、児童指導員、保育士若しくは障害福祉サービス経験者又は共生型児童発達支援従業者</t>
  </si>
  <si>
    <t>小川町（その他）</t>
  </si>
  <si>
    <t>越生町（６級地）</t>
  </si>
  <si>
    <t>春日部市（６級地）</t>
  </si>
  <si>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</si>
  <si>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加須市（５級地）</t>
  </si>
  <si>
    <t>上里町（その他）</t>
  </si>
  <si>
    <t>川口市（５級地）</t>
  </si>
  <si>
    <t>注２　看護師１人につき、算定可能な利用者は20人までです。</t>
    <rPh sb="0" eb="1">
      <t>チュウ</t>
    </rPh>
    <rPh sb="3" eb="6">
      <t>カンゴシ</t>
    </rPh>
    <rPh sb="7" eb="8">
      <t>ニン</t>
    </rPh>
    <rPh sb="12" eb="14">
      <t>サンテイ</t>
    </rPh>
    <rPh sb="14" eb="16">
      <t>カノウ</t>
    </rPh>
    <rPh sb="17" eb="20">
      <t>リヨウシャ</t>
    </rPh>
    <rPh sb="23" eb="24">
      <t>ニン</t>
    </rPh>
    <phoneticPr fontId="5"/>
  </si>
  <si>
    <t>川越市（５級地）</t>
  </si>
  <si>
    <t>医療連携体制加算（Ⅶ）</t>
    <rPh sb="0" eb="2">
      <t>イリョウ</t>
    </rPh>
    <rPh sb="2" eb="4">
      <t>レンケイ</t>
    </rPh>
    <rPh sb="4" eb="6">
      <t>タイセイ</t>
    </rPh>
    <rPh sb="6" eb="8">
      <t>カサン</t>
    </rPh>
    <phoneticPr fontId="5"/>
  </si>
  <si>
    <t>鴻巣市（６級地）</t>
  </si>
  <si>
    <t>さいたま市（３級地）</t>
  </si>
  <si>
    <t>白岡市（６級地）</t>
  </si>
  <si>
    <t>草加市（６級地）</t>
  </si>
  <si>
    <t>秩父市（その他）</t>
  </si>
  <si>
    <t>滑川町（６級地）</t>
  </si>
  <si>
    <t>蓮田市（６級地）</t>
  </si>
  <si>
    <t>宮代町（６級地）</t>
  </si>
  <si>
    <t>夜勤（Ⅴ）</t>
    <rPh sb="0" eb="2">
      <t>ヤキン</t>
    </rPh>
    <phoneticPr fontId="5"/>
  </si>
  <si>
    <t>鳩山町（６級地）</t>
  </si>
  <si>
    <t>飯能市（５級地）</t>
  </si>
  <si>
    <t>東松山市（５級地）</t>
  </si>
  <si>
    <t>三郷市（５級地）</t>
  </si>
  <si>
    <t>松伏町（６級地）</t>
  </si>
  <si>
    <t>美里町（その他）</t>
  </si>
  <si>
    <t>三芳町（５級地）</t>
  </si>
  <si>
    <t>毛呂山町（６級地）</t>
  </si>
  <si>
    <t>横瀬町（その他）</t>
  </si>
  <si>
    <t>別紙17</t>
    <rPh sb="0" eb="2">
      <t>ベッシ</t>
    </rPh>
    <phoneticPr fontId="5"/>
  </si>
  <si>
    <t>三郷市（６級地）</t>
  </si>
  <si>
    <t>吉川市（６級地）</t>
  </si>
  <si>
    <t>吉見町（６級地）</t>
  </si>
  <si>
    <t>寄居町（その他）</t>
  </si>
  <si>
    <t>嵐山町（６級地）</t>
  </si>
  <si>
    <t>和光市（２級地）</t>
  </si>
  <si>
    <r>
      <t xml:space="preserve">短期入所
</t>
    </r>
    <r>
      <rPr>
        <sz val="11"/>
        <color indexed="10"/>
        <rFont val="ＭＳ ゴシック"/>
      </rPr>
      <t>※別紙2、参考様式必須</t>
    </r>
    <rPh sb="0" eb="2">
      <t>タンキ</t>
    </rPh>
    <rPh sb="2" eb="4">
      <t>ニュウショ</t>
    </rPh>
    <phoneticPr fontId="5"/>
  </si>
  <si>
    <t>蕨市（５級地）</t>
  </si>
  <si>
    <t>　　　複数ある場合は、「別紙」に漏れなく記載してください。</t>
    <rPh sb="3" eb="5">
      <t>フクスウ</t>
    </rPh>
    <rPh sb="7" eb="9">
      <t>バアイ</t>
    </rPh>
    <rPh sb="12" eb="14">
      <t>ベッシ</t>
    </rPh>
    <rPh sb="16" eb="17">
      <t>モ</t>
    </rPh>
    <rPh sb="20" eb="22">
      <t>キサイ</t>
    </rPh>
    <phoneticPr fontId="5"/>
  </si>
  <si>
    <t>夜間支援従事者
④</t>
  </si>
  <si>
    <t>自立生活援助</t>
    <rPh sb="0" eb="2">
      <t>ジリツ</t>
    </rPh>
    <rPh sb="2" eb="4">
      <t>セイカツ</t>
    </rPh>
    <rPh sb="4" eb="6">
      <t>エンジョ</t>
    </rPh>
    <phoneticPr fontId="5"/>
  </si>
  <si>
    <t>　　　○医療型児童発達支援にあっては、加算（Ⅰ）（Ⅱ）においては、児童指導員又は指定発達支援医療機関の職員、</t>
    <rPh sb="38" eb="39">
      <t>マタ</t>
    </rPh>
    <phoneticPr fontId="5"/>
  </si>
  <si>
    <t>提供サービス</t>
    <rPh sb="0" eb="2">
      <t>テイキョウ</t>
    </rPh>
    <phoneticPr fontId="5"/>
  </si>
  <si>
    <t>延べ
利用
者数</t>
    <rPh sb="0" eb="1">
      <t>ノベ</t>
    </rPh>
    <rPh sb="3" eb="5">
      <t>リヨウ</t>
    </rPh>
    <rPh sb="6" eb="7">
      <t>シャ</t>
    </rPh>
    <rPh sb="7" eb="8">
      <t>スウ</t>
    </rPh>
    <phoneticPr fontId="5"/>
  </si>
  <si>
    <t xml:space="preserve">      年　　月　　日</t>
    <rPh sb="6" eb="7">
      <t>ネン</t>
    </rPh>
    <rPh sb="9" eb="10">
      <t>ガツ</t>
    </rPh>
    <rPh sb="12" eb="13">
      <t>ニチ</t>
    </rPh>
    <phoneticPr fontId="5"/>
  </si>
  <si>
    <t>開所
日数</t>
    <rPh sb="0" eb="2">
      <t>カイショ</t>
    </rPh>
    <rPh sb="3" eb="5">
      <t>ニッスウ</t>
    </rPh>
    <phoneticPr fontId="5"/>
  </si>
  <si>
    <t>各サービス共通</t>
    <rPh sb="0" eb="1">
      <t>カク</t>
    </rPh>
    <rPh sb="5" eb="7">
      <t>キョウツウ</t>
    </rPh>
    <phoneticPr fontId="5"/>
  </si>
  <si>
    <t>　１．なし　　２．あり</t>
  </si>
  <si>
    <t>職員欠如</t>
  </si>
  <si>
    <t>大規模減算</t>
    <rPh sb="0" eb="3">
      <t>ダイキボ</t>
    </rPh>
    <rPh sb="3" eb="5">
      <t>ゲンザン</t>
    </rPh>
    <phoneticPr fontId="5"/>
  </si>
  <si>
    <t>常勤看護職員等配置</t>
    <rPh sb="0" eb="2">
      <t>ジョウキン</t>
    </rPh>
    <rPh sb="2" eb="4">
      <t>カンゴ</t>
    </rPh>
    <rPh sb="4" eb="6">
      <t>ショクイン</t>
    </rPh>
    <rPh sb="6" eb="7">
      <t>トウ</t>
    </rPh>
    <rPh sb="7" eb="9">
      <t>ハイチ</t>
    </rPh>
    <phoneticPr fontId="5"/>
  </si>
  <si>
    <t>栄養士配置</t>
    <rPh sb="0" eb="2">
      <t>エイヨウ</t>
    </rPh>
    <rPh sb="2" eb="3">
      <t>シ</t>
    </rPh>
    <rPh sb="3" eb="5">
      <t>ハイチ</t>
    </rPh>
    <phoneticPr fontId="5"/>
  </si>
  <si>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5"/>
  </si>
  <si>
    <t>別紙23</t>
    <rPh sb="0" eb="2">
      <t>ベッシ</t>
    </rPh>
    <phoneticPr fontId="5"/>
  </si>
  <si>
    <t>単独型加算</t>
    <rPh sb="0" eb="2">
      <t>タンドク</t>
    </rPh>
    <rPh sb="2" eb="3">
      <t>ガタ</t>
    </rPh>
    <rPh sb="3" eb="5">
      <t>カサン</t>
    </rPh>
    <phoneticPr fontId="5"/>
  </si>
  <si>
    <t>１．なし　　２．その他栄養士　　３．常勤栄養士　　４．常勤管理栄養士</t>
    <rPh sb="10" eb="11">
      <t>タ</t>
    </rPh>
    <rPh sb="11" eb="14">
      <t>エイヨウシ</t>
    </rPh>
    <rPh sb="18" eb="20">
      <t>ジョウキン</t>
    </rPh>
    <rPh sb="20" eb="23">
      <t>エイヨウシ</t>
    </rPh>
    <rPh sb="27" eb="29">
      <t>ジョウキン</t>
    </rPh>
    <rPh sb="29" eb="31">
      <t>カンリ</t>
    </rPh>
    <rPh sb="31" eb="34">
      <t>エイヨウシ</t>
    </rPh>
    <phoneticPr fontId="5"/>
  </si>
  <si>
    <t>別紙7</t>
    <rPh sb="0" eb="2">
      <t>ベッシ</t>
    </rPh>
    <phoneticPr fontId="5"/>
  </si>
  <si>
    <t>送迎体制</t>
    <rPh sb="0" eb="2">
      <t>ソウゲイ</t>
    </rPh>
    <rPh sb="2" eb="4">
      <t>タイセイ</t>
    </rPh>
    <phoneticPr fontId="5"/>
  </si>
  <si>
    <t>別紙10</t>
    <rPh sb="0" eb="2">
      <t>ベッシ</t>
    </rPh>
    <phoneticPr fontId="5"/>
  </si>
  <si>
    <t>指定管理者制度適用区分</t>
    <rPh sb="0" eb="2">
      <t>シテイ</t>
    </rPh>
    <rPh sb="2" eb="5">
      <t>カンリシャ</t>
    </rPh>
    <rPh sb="5" eb="7">
      <t>セイド</t>
    </rPh>
    <rPh sb="7" eb="9">
      <t>テキヨウ</t>
    </rPh>
    <rPh sb="9" eb="11">
      <t>クブン</t>
    </rPh>
    <phoneticPr fontId="5"/>
  </si>
  <si>
    <t>共生型サービス対象区分</t>
    <rPh sb="0" eb="3">
      <t>キョウセイガタ</t>
    </rPh>
    <rPh sb="7" eb="9">
      <t>タイショウ</t>
    </rPh>
    <rPh sb="9" eb="11">
      <t>クブン</t>
    </rPh>
    <phoneticPr fontId="5"/>
  </si>
  <si>
    <t>地域生活支援拠点等</t>
    <rPh sb="6" eb="8">
      <t>キョテン</t>
    </rPh>
    <rPh sb="8" eb="9">
      <t>トウ</t>
    </rPh>
    <phoneticPr fontId="5"/>
  </si>
  <si>
    <t>別紙2,15</t>
    <rPh sb="0" eb="2">
      <t>ベッシ</t>
    </rPh>
    <phoneticPr fontId="5"/>
  </si>
  <si>
    <t>Fホーム</t>
  </si>
  <si>
    <t>福祉専門職員配置等</t>
  </si>
  <si>
    <t>（別紙１０）</t>
    <rPh sb="1" eb="3">
      <t>ベッシ</t>
    </rPh>
    <phoneticPr fontId="5"/>
  </si>
  <si>
    <t>　１．なし　　３．Ⅱ　　４．Ⅲ　　５．Ⅰ</t>
  </si>
  <si>
    <t>別紙18-1</t>
    <rPh sb="0" eb="2">
      <t>ベッシ</t>
    </rPh>
    <phoneticPr fontId="5"/>
  </si>
  <si>
    <t>１．なし　　２．定員8人以上　　３．定員21人以上
４．定員21人以上（一体的な運営が行われている場合）</t>
    <rPh sb="8" eb="10">
      <t>テイイン</t>
    </rPh>
    <rPh sb="11" eb="14">
      <t>ニンイジョウ</t>
    </rPh>
    <rPh sb="18" eb="20">
      <t>テイイン</t>
    </rPh>
    <rPh sb="22" eb="25">
      <t>ニンイジョウ</t>
    </rPh>
    <phoneticPr fontId="5"/>
  </si>
  <si>
    <t>視覚・聴覚等支援体制</t>
    <rPh sb="0" eb="2">
      <t>シカク</t>
    </rPh>
    <rPh sb="3" eb="5">
      <t>チョウカク</t>
    </rPh>
    <rPh sb="5" eb="6">
      <t>トウ</t>
    </rPh>
    <rPh sb="6" eb="8">
      <t>シエン</t>
    </rPh>
    <rPh sb="8" eb="10">
      <t>タイセイ</t>
    </rPh>
    <phoneticPr fontId="5"/>
  </si>
  <si>
    <t>看護職員配置体制</t>
    <rPh sb="0" eb="2">
      <t>カンゴ</t>
    </rPh>
    <rPh sb="2" eb="4">
      <t>ショクイン</t>
    </rPh>
    <rPh sb="4" eb="6">
      <t>ハイチ</t>
    </rPh>
    <rPh sb="6" eb="8">
      <t>タイセイ</t>
    </rPh>
    <phoneticPr fontId="5"/>
  </si>
  <si>
    <t>夜間支援等体制</t>
    <rPh sb="0" eb="2">
      <t>ヤカン</t>
    </rPh>
    <rPh sb="2" eb="4">
      <t>シエン</t>
    </rPh>
    <rPh sb="4" eb="5">
      <t>トウ</t>
    </rPh>
    <rPh sb="5" eb="7">
      <t>タイセイ</t>
    </rPh>
    <phoneticPr fontId="5"/>
  </si>
  <si>
    <t>福祉専門職員配置等加算に関する届出書
（療養介護・生活介護・自立訓練（機能訓練）・自立訓練（生活訓練）・就労移行支援・
就労継続支援Ａ型・就労継続支援Ｂ型・自立生活援助・共同生活援助・児童発達支援・
医療型児童発達支援・放課後等デイサービス）</t>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1" eb="43">
      <t>ジリツ</t>
    </rPh>
    <rPh sb="43" eb="45">
      <t>クンレン</t>
    </rPh>
    <rPh sb="46" eb="48">
      <t>セイカツ</t>
    </rPh>
    <rPh sb="48" eb="50">
      <t>クンレン</t>
    </rPh>
    <rPh sb="52" eb="54">
      <t>シュウロウ</t>
    </rPh>
    <rPh sb="54" eb="56">
      <t>イコウ</t>
    </rPh>
    <rPh sb="56" eb="58">
      <t>シエン</t>
    </rPh>
    <rPh sb="60" eb="62">
      <t>シュウロウ</t>
    </rPh>
    <rPh sb="62" eb="64">
      <t>ケイゾク</t>
    </rPh>
    <rPh sb="64" eb="66">
      <t>シエン</t>
    </rPh>
    <rPh sb="67" eb="68">
      <t>ガタ</t>
    </rPh>
    <rPh sb="69" eb="71">
      <t>シュウロウ</t>
    </rPh>
    <rPh sb="71" eb="73">
      <t>ケイゾク</t>
    </rPh>
    <rPh sb="73" eb="75">
      <t>シエン</t>
    </rPh>
    <rPh sb="76" eb="77">
      <t>ガタ</t>
    </rPh>
    <rPh sb="78" eb="80">
      <t>ジリツ</t>
    </rPh>
    <rPh sb="80" eb="82">
      <t>セイカツ</t>
    </rPh>
    <rPh sb="82" eb="84">
      <t>エンジョ</t>
    </rPh>
    <rPh sb="85" eb="87">
      <t>キョウドウ</t>
    </rPh>
    <rPh sb="87" eb="89">
      <t>セイカツ</t>
    </rPh>
    <rPh sb="89" eb="91">
      <t>エンジョ</t>
    </rPh>
    <rPh sb="92" eb="94">
      <t>ジドウ</t>
    </rPh>
    <rPh sb="94" eb="96">
      <t>ハッタツ</t>
    </rPh>
    <rPh sb="96" eb="98">
      <t>シエン</t>
    </rPh>
    <rPh sb="100" eb="102">
      <t>イリョウ</t>
    </rPh>
    <rPh sb="102" eb="103">
      <t>ガタ</t>
    </rPh>
    <rPh sb="103" eb="105">
      <t>ジドウ</t>
    </rPh>
    <rPh sb="105" eb="107">
      <t>ハッタツ</t>
    </rPh>
    <rPh sb="107" eb="109">
      <t>シエン</t>
    </rPh>
    <rPh sb="110" eb="113">
      <t>ホウカゴ</t>
    </rPh>
    <rPh sb="113" eb="114">
      <t>トウ</t>
    </rPh>
    <phoneticPr fontId="5"/>
  </si>
  <si>
    <t>別紙39</t>
    <rPh sb="0" eb="2">
      <t>ベッシ</t>
    </rPh>
    <phoneticPr fontId="5"/>
  </si>
  <si>
    <t>別紙19</t>
    <rPh sb="0" eb="2">
      <t>ベッシ</t>
    </rPh>
    <phoneticPr fontId="5"/>
  </si>
  <si>
    <t>鶴ヶ島市（６級地）</t>
  </si>
  <si>
    <t>精神障害者地域移行体制</t>
    <rPh sb="0" eb="2">
      <t>セイシン</t>
    </rPh>
    <rPh sb="2" eb="5">
      <t>ショウガイシャ</t>
    </rPh>
    <rPh sb="5" eb="7">
      <t>チイキ</t>
    </rPh>
    <rPh sb="7" eb="9">
      <t>イコウ</t>
    </rPh>
    <phoneticPr fontId="5"/>
  </si>
  <si>
    <t>別紙36</t>
    <rPh sb="0" eb="2">
      <t>ベッシ</t>
    </rPh>
    <phoneticPr fontId="5"/>
  </si>
  <si>
    <t>強度行動障害者地域移行体制</t>
    <rPh sb="0" eb="2">
      <t>キョウド</t>
    </rPh>
    <rPh sb="2" eb="4">
      <t>コウドウ</t>
    </rPh>
    <rPh sb="4" eb="7">
      <t>ショウガイシャ</t>
    </rPh>
    <rPh sb="7" eb="9">
      <t>チイキ</t>
    </rPh>
    <rPh sb="9" eb="11">
      <t>イコウ</t>
    </rPh>
    <phoneticPr fontId="5"/>
  </si>
  <si>
    <t>別紙37</t>
    <rPh sb="0" eb="2">
      <t>ベッシ</t>
    </rPh>
    <phoneticPr fontId="5"/>
  </si>
  <si>
    <t>別紙18</t>
    <rPh sb="0" eb="2">
      <t>ベッシ</t>
    </rPh>
    <phoneticPr fontId="5"/>
  </si>
  <si>
    <t>別紙16</t>
    <rPh sb="0" eb="2">
      <t>ベッシ</t>
    </rPh>
    <phoneticPr fontId="5"/>
  </si>
  <si>
    <t>「共生型サービス対象区分」欄が「２．該当」の場合に設定する。</t>
    <rPh sb="13" eb="14">
      <t>ラン</t>
    </rPh>
    <rPh sb="18" eb="20">
      <t>ガイトウ</t>
    </rPh>
    <rPh sb="22" eb="24">
      <t>バアイ</t>
    </rPh>
    <rPh sb="25" eb="27">
      <t>セッテイ</t>
    </rPh>
    <phoneticPr fontId="5"/>
  </si>
  <si>
    <t>秩父市（その他）</t>
    <rPh sb="6" eb="7">
      <t>タ</t>
    </rPh>
    <phoneticPr fontId="5"/>
  </si>
  <si>
    <t>本庄市（その他）</t>
    <rPh sb="6" eb="7">
      <t>タ</t>
    </rPh>
    <phoneticPr fontId="5"/>
  </si>
  <si>
    <t>白岡市（６級地）</t>
    <rPh sb="2" eb="3">
      <t>シ</t>
    </rPh>
    <phoneticPr fontId="5"/>
  </si>
  <si>
    <t>小川町（その他）</t>
    <rPh sb="6" eb="7">
      <t>タ</t>
    </rPh>
    <phoneticPr fontId="5"/>
  </si>
  <si>
    <t>横瀬町（その他）</t>
    <rPh sb="6" eb="7">
      <t>タ</t>
    </rPh>
    <phoneticPr fontId="5"/>
  </si>
  <si>
    <t>長瀞町（その他）</t>
    <rPh sb="6" eb="7">
      <t>タ</t>
    </rPh>
    <phoneticPr fontId="5"/>
  </si>
  <si>
    <t>　　　　年　　月　　日</t>
    <rPh sb="4" eb="5">
      <t>ネン</t>
    </rPh>
    <rPh sb="5" eb="6">
      <t>ヘイネン</t>
    </rPh>
    <rPh sb="7" eb="8">
      <t>ガツ</t>
    </rPh>
    <rPh sb="10" eb="11">
      <t>ニチ</t>
    </rPh>
    <phoneticPr fontId="5"/>
  </si>
  <si>
    <t>年　　月　　日</t>
    <rPh sb="0" eb="1">
      <t>ネン</t>
    </rPh>
    <rPh sb="3" eb="4">
      <t>ツキ</t>
    </rPh>
    <rPh sb="6" eb="7">
      <t>ニチ</t>
    </rPh>
    <phoneticPr fontId="5"/>
  </si>
  <si>
    <t>夜間支援の住居及び夜間支援従事者の配置状況</t>
    <rPh sb="0" eb="2">
      <t>ヤカン</t>
    </rPh>
    <rPh sb="2" eb="4">
      <t>シエン</t>
    </rPh>
    <rPh sb="5" eb="7">
      <t>ジュウキョ</t>
    </rPh>
    <rPh sb="7" eb="8">
      <t>オヨ</t>
    </rPh>
    <rPh sb="9" eb="11">
      <t>ヤカン</t>
    </rPh>
    <rPh sb="11" eb="13">
      <t>シエン</t>
    </rPh>
    <rPh sb="13" eb="16">
      <t>ジュウジシャ</t>
    </rPh>
    <rPh sb="17" eb="19">
      <t>ハイチ</t>
    </rPh>
    <rPh sb="19" eb="21">
      <t>ジョウキョウ</t>
    </rPh>
    <phoneticPr fontId="5"/>
  </si>
  <si>
    <t>　　　年　　月　　日　</t>
    <rPh sb="3" eb="4">
      <t>ネン</t>
    </rPh>
    <rPh sb="6" eb="7">
      <t>ツキ</t>
    </rPh>
    <rPh sb="9" eb="10">
      <t>ニチ</t>
    </rPh>
    <phoneticPr fontId="5"/>
  </si>
  <si>
    <t>送迎加算に関する届出書</t>
    <rPh sb="0" eb="2">
      <t>ソウゲイ</t>
    </rPh>
    <rPh sb="2" eb="4">
      <t>カサン</t>
    </rPh>
    <rPh sb="5" eb="6">
      <t>カン</t>
    </rPh>
    <rPh sb="8" eb="10">
      <t>トドケデ</t>
    </rPh>
    <rPh sb="10" eb="11">
      <t>ショ</t>
    </rPh>
    <phoneticPr fontId="5"/>
  </si>
  <si>
    <t>該当する番号の全てに○を付してください。</t>
    <rPh sb="7" eb="8">
      <t>スベ</t>
    </rPh>
    <phoneticPr fontId="5"/>
  </si>
  <si>
    <t>○短期入所以外</t>
  </si>
  <si>
    <t>送迎加算Ⅰ　・　送迎加算Ⅱ</t>
    <rPh sb="0" eb="2">
      <t>ソウゲイ</t>
    </rPh>
    <rPh sb="2" eb="4">
      <t>カサン</t>
    </rPh>
    <rPh sb="8" eb="10">
      <t>ソウゲイ</t>
    </rPh>
    <rPh sb="10" eb="12">
      <t>カサン</t>
    </rPh>
    <phoneticPr fontId="5"/>
  </si>
  <si>
    <r>
      <t>　送迎加算（重度）　</t>
    </r>
    <r>
      <rPr>
        <sz val="9"/>
        <color auto="1"/>
        <rFont val="ＭＳ Ｐゴシック"/>
      </rPr>
      <t>※生活介護のみ</t>
    </r>
  </si>
  <si>
    <t>（全サービス）</t>
    <rPh sb="1" eb="2">
      <t>ゼン</t>
    </rPh>
    <phoneticPr fontId="5"/>
  </si>
  <si>
    <t>　1には該当しない。</t>
    <rPh sb="4" eb="6">
      <t>ガイトウ</t>
    </rPh>
    <phoneticPr fontId="5"/>
  </si>
  <si>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5"/>
  </si>
  <si>
    <t>　3には該当しない。</t>
    <rPh sb="4" eb="6">
      <t>ガイトウ</t>
    </rPh>
    <phoneticPr fontId="5"/>
  </si>
  <si>
    <t>（生活介護）</t>
    <rPh sb="1" eb="3">
      <t>セイカツ</t>
    </rPh>
    <rPh sb="3" eb="5">
      <t>カイゴ</t>
    </rPh>
    <phoneticPr fontId="5"/>
  </si>
  <si>
    <t>・１及び３に該当する場合、送迎加算Ⅰの対象となる。　</t>
    <rPh sb="2" eb="3">
      <t>オヨ</t>
    </rPh>
    <phoneticPr fontId="5"/>
  </si>
  <si>
    <t>・5の「これに準ずる者」とは、区分４以下であって、行動関連項目の点数の合計が8点以上である者及び喀痰吸引等を必要とする者。</t>
    <rPh sb="7" eb="8">
      <t>ジュン</t>
    </rPh>
    <rPh sb="10" eb="11">
      <t>モノ</t>
    </rPh>
    <phoneticPr fontId="5"/>
  </si>
  <si>
    <t>○短期入所</t>
    <rPh sb="1" eb="3">
      <t>タンキ</t>
    </rPh>
    <rPh sb="3" eb="5">
      <t>ニュウショ</t>
    </rPh>
    <phoneticPr fontId="5"/>
  </si>
  <si>
    <t>　利用者の送迎を行っている。（送迎を外部事業者へ委託する場合も含む。）</t>
    <rPh sb="1" eb="4">
      <t>リヨウシャ</t>
    </rPh>
    <phoneticPr fontId="5"/>
  </si>
  <si>
    <t>・１に該当する場合、送迎加算の対象となる。　</t>
  </si>
  <si>
    <t>※１</t>
  </si>
  <si>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5"/>
  </si>
  <si>
    <t>　１．福祉型　　２．医療型　　３．福祉型（強化）</t>
    <rPh sb="3" eb="6">
      <t>フクシガタ</t>
    </rPh>
    <rPh sb="10" eb="12">
      <t>イリョウ</t>
    </rPh>
    <rPh sb="12" eb="13">
      <t>ガタ</t>
    </rPh>
    <rPh sb="17" eb="20">
      <t>フクシガタ</t>
    </rPh>
    <rPh sb="21" eb="23">
      <t>キョウカ</t>
    </rPh>
    <phoneticPr fontId="5"/>
  </si>
  <si>
    <t>医療連携体制加算（Ⅶ）に関する届出書</t>
  </si>
  <si>
    <t>夜間支援等体制加算Ⅰ加配職員体制</t>
    <rPh sb="0" eb="2">
      <t>ヤカン</t>
    </rPh>
    <rPh sb="2" eb="4">
      <t>シエン</t>
    </rPh>
    <rPh sb="4" eb="5">
      <t>トウ</t>
    </rPh>
    <rPh sb="5" eb="7">
      <t>タイセイ</t>
    </rPh>
    <rPh sb="7" eb="9">
      <t>カサン</t>
    </rPh>
    <rPh sb="10" eb="12">
      <t>カハイ</t>
    </rPh>
    <rPh sb="12" eb="14">
      <t>ショクイン</t>
    </rPh>
    <rPh sb="14" eb="16">
      <t>タイセイ</t>
    </rPh>
    <phoneticPr fontId="5"/>
  </si>
  <si>
    <t>強度行動障害者体験利用加算職員配置</t>
    <rPh sb="0" eb="2">
      <t>キョウド</t>
    </rPh>
    <rPh sb="2" eb="4">
      <t>コウドウ</t>
    </rPh>
    <rPh sb="4" eb="7">
      <t>ショウガイシャ</t>
    </rPh>
    <rPh sb="7" eb="9">
      <t>タイケン</t>
    </rPh>
    <rPh sb="9" eb="11">
      <t>リヨウ</t>
    </rPh>
    <rPh sb="11" eb="13">
      <t>カサン</t>
    </rPh>
    <rPh sb="13" eb="15">
      <t>ショクイン</t>
    </rPh>
    <rPh sb="15" eb="17">
      <t>ハイチ</t>
    </rPh>
    <phoneticPr fontId="5"/>
  </si>
  <si>
    <t>医療的ケア対応支援体制</t>
    <rPh sb="0" eb="3">
      <t>イリョウテキ</t>
    </rPh>
    <rPh sb="5" eb="7">
      <t>タイオウ</t>
    </rPh>
    <rPh sb="7" eb="9">
      <t>シエン</t>
    </rPh>
    <rPh sb="9" eb="11">
      <t>タイセイ</t>
    </rPh>
    <phoneticPr fontId="5"/>
  </si>
  <si>
    <r>
      <t xml:space="preserve">共同生活援助
</t>
    </r>
    <r>
      <rPr>
        <sz val="11"/>
        <color indexed="10"/>
        <rFont val="ＭＳ Ｐゴシック"/>
      </rPr>
      <t>※別紙2、参考様式必須</t>
    </r>
    <rPh sb="0" eb="2">
      <t>キョウドウ</t>
    </rPh>
    <rPh sb="2" eb="4">
      <t>セイカツ</t>
    </rPh>
    <rPh sb="4" eb="6">
      <t>エンジョ</t>
    </rPh>
    <rPh sb="8" eb="10">
      <t>ベッシ</t>
    </rPh>
    <rPh sb="12" eb="14">
      <t>サンコウ</t>
    </rPh>
    <rPh sb="14" eb="16">
      <t>ヨウシキ</t>
    </rPh>
    <rPh sb="16" eb="18">
      <t>ヒッス</t>
    </rPh>
    <phoneticPr fontId="5"/>
  </si>
  <si>
    <t>居住支援連携体制</t>
    <rPh sb="0" eb="2">
      <t>キョジュウ</t>
    </rPh>
    <rPh sb="2" eb="4">
      <t>シエン</t>
    </rPh>
    <rPh sb="4" eb="6">
      <t>レンケイ</t>
    </rPh>
    <rPh sb="6" eb="8">
      <t>タイセイ</t>
    </rPh>
    <phoneticPr fontId="5"/>
  </si>
  <si>
    <t>ピアサポート体制</t>
    <rPh sb="6" eb="8">
      <t>タイセイ</t>
    </rPh>
    <phoneticPr fontId="5"/>
  </si>
  <si>
    <t>令和２年</t>
    <rPh sb="0" eb="2">
      <t>レイワ</t>
    </rPh>
    <rPh sb="3" eb="4">
      <t>ネン</t>
    </rPh>
    <phoneticPr fontId="5"/>
  </si>
  <si>
    <t>令和３年</t>
    <rPh sb="0" eb="2">
      <t>レイワ</t>
    </rPh>
    <rPh sb="3" eb="4">
      <t>ネン</t>
    </rPh>
    <phoneticPr fontId="5"/>
  </si>
  <si>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5"/>
  </si>
  <si>
    <t>　　　保健福祉部長通知）第二の２の（３）に定義する「常勤」をいう。</t>
    <rPh sb="26" eb="28">
      <t>ジョウキン</t>
    </rPh>
    <phoneticPr fontId="5"/>
  </si>
  <si>
    <t>　　３　ここでいう生活支援員等とは、</t>
    <rPh sb="9" eb="11">
      <t>セイカツ</t>
    </rPh>
    <rPh sb="11" eb="13">
      <t>シエン</t>
    </rPh>
    <rPh sb="13" eb="14">
      <t>イン</t>
    </rPh>
    <rPh sb="14" eb="15">
      <t>トウ</t>
    </rPh>
    <phoneticPr fontId="5"/>
  </si>
  <si>
    <t>　　　○生活介護にあっては、生活支援員又は共生型生活介護従業者</t>
    <rPh sb="4" eb="6">
      <t>セイカツ</t>
    </rPh>
    <rPh sb="6" eb="8">
      <t>カイゴ</t>
    </rPh>
    <rPh sb="14" eb="16">
      <t>セイカツ</t>
    </rPh>
    <rPh sb="16" eb="18">
      <t>シエン</t>
    </rPh>
    <rPh sb="18" eb="19">
      <t>イン</t>
    </rPh>
    <phoneticPr fontId="5"/>
  </si>
  <si>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5"/>
  </si>
  <si>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5"/>
  </si>
  <si>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5"/>
  </si>
  <si>
    <t>　　　○自立生活援助にあっては、地域生活支援員</t>
    <rPh sb="6" eb="8">
      <t>セイカツ</t>
    </rPh>
    <rPh sb="8" eb="10">
      <t>エンジョ</t>
    </rPh>
    <rPh sb="16" eb="18">
      <t>チイキ</t>
    </rPh>
    <phoneticPr fontId="5"/>
  </si>
  <si>
    <t>（※４）生活支援員のうち２０％以上が、強度行動障害支援者養成研修（基礎）修了者であること。</t>
    <rPh sb="4" eb="6">
      <t>セイカツ</t>
    </rPh>
    <rPh sb="6" eb="9">
      <t>シエンイン</t>
    </rPh>
    <rPh sb="15" eb="17">
      <t>イジョウ</t>
    </rPh>
    <rPh sb="19" eb="21">
      <t>キョウド</t>
    </rPh>
    <rPh sb="21" eb="23">
      <t>コウドウ</t>
    </rPh>
    <rPh sb="23" eb="25">
      <t>ショウガイ</t>
    </rPh>
    <rPh sb="25" eb="28">
      <t>シエンシャ</t>
    </rPh>
    <rPh sb="28" eb="30">
      <t>ヨウセイ</t>
    </rPh>
    <rPh sb="30" eb="32">
      <t>ケンシュウ</t>
    </rPh>
    <rPh sb="33" eb="35">
      <t>キソ</t>
    </rPh>
    <rPh sb="36" eb="38">
      <t>シュウリョウ</t>
    </rPh>
    <rPh sb="38" eb="39">
      <t>シャ</t>
    </rPh>
    <phoneticPr fontId="5"/>
  </si>
  <si>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5"/>
  </si>
  <si>
    <t>　　　○児童発達支援にあっては、加算（Ⅰ）（Ⅱ）においては、児童指導員、障害福祉サービス経験者</t>
    <rPh sb="4" eb="6">
      <t>ジドウ</t>
    </rPh>
    <rPh sb="6" eb="8">
      <t>ハッタツ</t>
    </rPh>
    <rPh sb="8" eb="10">
      <t>シエン</t>
    </rPh>
    <rPh sb="16" eb="18">
      <t>カサン</t>
    </rPh>
    <phoneticPr fontId="5"/>
  </si>
  <si>
    <t>　　　○放課後等デイサービスにあっては、（Ⅰ）（Ⅱ）においては、児童指導員、障害福祉サービス経験者</t>
    <rPh sb="32" eb="34">
      <t>ジドウ</t>
    </rPh>
    <rPh sb="38" eb="40">
      <t>ショウガイ</t>
    </rPh>
    <rPh sb="40" eb="42">
      <t>フクシ</t>
    </rPh>
    <rPh sb="46" eb="49">
      <t>ケイケンシャ</t>
    </rPh>
    <phoneticPr fontId="5"/>
  </si>
  <si>
    <t>夜間支援等体制加算（Ⅳ）・（Ⅴ）・（Ⅵ）</t>
  </si>
  <si>
    <t>注８　夜間支援等体制加算（Ⅳ）・（Ⅴ）・（Ⅵ）の１については、当該従事者が支援体制を確保する住居名と滞在時間、夜間支援等体制加算の種類を記載してください。</t>
    <rPh sb="0" eb="1">
      <t>チュウ</t>
    </rPh>
    <rPh sb="31" eb="33">
      <t>トウガイ</t>
    </rPh>
    <rPh sb="33" eb="36">
      <t>ジュウジシャ</t>
    </rPh>
    <rPh sb="37" eb="39">
      <t>シエン</t>
    </rPh>
    <rPh sb="39" eb="41">
      <t>タイセイ</t>
    </rPh>
    <rPh sb="42" eb="44">
      <t>カクホ</t>
    </rPh>
    <rPh sb="46" eb="48">
      <t>ジュウキョ</t>
    </rPh>
    <rPh sb="48" eb="49">
      <t>メイ</t>
    </rPh>
    <rPh sb="50" eb="52">
      <t>タイザイ</t>
    </rPh>
    <rPh sb="52" eb="54">
      <t>ジカン</t>
    </rPh>
    <rPh sb="55" eb="57">
      <t>ヤカン</t>
    </rPh>
    <rPh sb="57" eb="59">
      <t>シエン</t>
    </rPh>
    <rPh sb="59" eb="60">
      <t>トウ</t>
    </rPh>
    <rPh sb="60" eb="62">
      <t>タイセイ</t>
    </rPh>
    <rPh sb="62" eb="64">
      <t>カサン</t>
    </rPh>
    <rPh sb="65" eb="67">
      <t>シュルイ</t>
    </rPh>
    <rPh sb="68" eb="70">
      <t>キサイ</t>
    </rPh>
    <phoneticPr fontId="5"/>
  </si>
  <si>
    <t>注10　夜間支援等体制加算（Ⅳ）・（Ⅴ）・（Ⅵ）の３については、当該従事者の事業所への配置時間帯を記載してください。</t>
    <rPh sb="0" eb="1">
      <t>チュウ</t>
    </rPh>
    <rPh sb="32" eb="34">
      <t>トウガイ</t>
    </rPh>
    <rPh sb="34" eb="37">
      <t>ジュウジシャ</t>
    </rPh>
    <rPh sb="38" eb="41">
      <t>ジギョウショ</t>
    </rPh>
    <rPh sb="43" eb="45">
      <t>ハイチ</t>
    </rPh>
    <rPh sb="45" eb="48">
      <t>ジカンタイ</t>
    </rPh>
    <rPh sb="49" eb="51">
      <t>キサイ</t>
    </rPh>
    <phoneticPr fontId="5"/>
  </si>
  <si>
    <t>R3.5受講予定</t>
  </si>
  <si>
    <r>
      <t>夜間支援従事者</t>
    </r>
    <r>
      <rPr>
        <sz val="9"/>
        <color indexed="8"/>
        <rFont val="ＭＳ Ｐゴシック"/>
      </rPr>
      <t>を配置している場所</t>
    </r>
    <rPh sb="0" eb="2">
      <t>ヤカン</t>
    </rPh>
    <rPh sb="2" eb="4">
      <t>シエン</t>
    </rPh>
    <rPh sb="4" eb="7">
      <t>ジュウジシャ</t>
    </rPh>
    <rPh sb="8" eb="10">
      <t>ハイチ</t>
    </rPh>
    <rPh sb="14" eb="16">
      <t>バショ</t>
    </rPh>
    <phoneticPr fontId="5"/>
  </si>
  <si>
    <t>夜間支援従事者が待機している場所</t>
    <rPh sb="0" eb="2">
      <t>ヤカン</t>
    </rPh>
    <rPh sb="2" eb="4">
      <t>シエン</t>
    </rPh>
    <rPh sb="4" eb="7">
      <t>ジュウジシャ</t>
    </rPh>
    <rPh sb="8" eb="10">
      <t>タイキ</t>
    </rPh>
    <rPh sb="14" eb="16">
      <t>バショ</t>
    </rPh>
    <phoneticPr fontId="5"/>
  </si>
  <si>
    <t>夜間支援体制を確保している夜間及び深夜の時間帯</t>
  </si>
  <si>
    <t>○○事業所</t>
  </si>
  <si>
    <t>夜間の排せつ支援等を必要とする利用者が入居しているため。</t>
  </si>
  <si>
    <t>Aホーム</t>
  </si>
  <si>
    <t>Dホーム</t>
  </si>
  <si>
    <t>夜間支援従事者④</t>
  </si>
  <si>
    <t>夜間支援従事者⑤</t>
  </si>
  <si>
    <r>
      <t xml:space="preserve">夜間支援従事者
</t>
    </r>
    <r>
      <rPr>
        <sz val="9"/>
        <color indexed="8"/>
        <rFont val="ＭＳ Ｐゴシック"/>
      </rPr>
      <t>②</t>
    </r>
  </si>
  <si>
    <t>22:00～6:00</t>
  </si>
  <si>
    <t>夜間支援従事者⑥</t>
    <rPh sb="0" eb="7">
      <t>ヤカンシエンジュウジシャ</t>
    </rPh>
    <phoneticPr fontId="5"/>
  </si>
  <si>
    <t>夜間支援従事者⑦</t>
    <rPh sb="0" eb="7">
      <t>ヤカンシエンジュウジシャ</t>
    </rPh>
    <phoneticPr fontId="5"/>
  </si>
  <si>
    <t>夜間支援従事者⑦</t>
    <rPh sb="0" eb="2">
      <t>ヤカン</t>
    </rPh>
    <rPh sb="2" eb="4">
      <t>シエン</t>
    </rPh>
    <rPh sb="4" eb="7">
      <t>ジュウジシャ</t>
    </rPh>
    <phoneticPr fontId="5"/>
  </si>
  <si>
    <t>－</t>
  </si>
  <si>
    <t>23:00～2:00</t>
  </si>
  <si>
    <t>夜間支援の対象者数（人）</t>
  </si>
  <si>
    <t>Gホーム</t>
  </si>
  <si>
    <t>Ⅰ（キャリアパス要件（Ⅰ及びⅡ及びⅢ）及び職場環境等要件のいずれも満たす）</t>
  </si>
  <si>
    <r>
      <t xml:space="preserve">夜間支援従事者
</t>
    </r>
    <r>
      <rPr>
        <sz val="9"/>
        <color indexed="8"/>
        <rFont val="ＭＳ Ｐゴシック"/>
      </rPr>
      <t>①</t>
    </r>
  </si>
  <si>
    <t>4:00～5:00</t>
  </si>
  <si>
    <t>Hホーム</t>
  </si>
  <si>
    <r>
      <t xml:space="preserve">夜間支援従事者
</t>
    </r>
    <r>
      <rPr>
        <sz val="9"/>
        <color indexed="8"/>
        <rFont val="ＭＳ Ｐゴシック"/>
      </rPr>
      <t>③</t>
    </r>
  </si>
  <si>
    <t>夜間支援従事者
⑤</t>
  </si>
  <si>
    <t>夜勤（Ⅳ）</t>
    <rPh sb="0" eb="2">
      <t>ヤキン</t>
    </rPh>
    <phoneticPr fontId="5"/>
  </si>
  <si>
    <t>当該住居で想定される夜間支援体制（夜勤・宿直）</t>
  </si>
  <si>
    <t>（兼・令和○○年度強度行動障害支援者養成研修等受講計画）</t>
    <rPh sb="1" eb="2">
      <t>ケン</t>
    </rPh>
    <rPh sb="3" eb="5">
      <t>レイワ</t>
    </rPh>
    <rPh sb="7" eb="9">
      <t>ネンド</t>
    </rPh>
    <rPh sb="9" eb="11">
      <t>キョウド</t>
    </rPh>
    <rPh sb="11" eb="13">
      <t>コウドウ</t>
    </rPh>
    <rPh sb="13" eb="15">
      <t>ショウガイ</t>
    </rPh>
    <rPh sb="15" eb="18">
      <t>シエンシャ</t>
    </rPh>
    <rPh sb="18" eb="20">
      <t>ヨウセイ</t>
    </rPh>
    <rPh sb="20" eb="23">
      <t>ケンシュウトウ</t>
    </rPh>
    <rPh sb="23" eb="25">
      <t>ジュコウ</t>
    </rPh>
    <rPh sb="25" eb="27">
      <t>ケイカク</t>
    </rPh>
    <phoneticPr fontId="5"/>
  </si>
  <si>
    <t>重度障害者支援加算（Ⅰ）</t>
    <rPh sb="0" eb="7">
      <t>ジュウドショウガイシャシエン</t>
    </rPh>
    <rPh sb="7" eb="9">
      <t>カサン</t>
    </rPh>
    <phoneticPr fontId="5"/>
  </si>
  <si>
    <t>強度行動障害支援者養成研修
（基礎研修）</t>
    <rPh sb="0" eb="2">
      <t>キョウド</t>
    </rPh>
    <rPh sb="2" eb="4">
      <t>コウドウ</t>
    </rPh>
    <rPh sb="4" eb="5">
      <t>ショウ</t>
    </rPh>
    <rPh sb="5" eb="6">
      <t>ガイ</t>
    </rPh>
    <rPh sb="6" eb="9">
      <t>シエンシャ</t>
    </rPh>
    <rPh sb="9" eb="11">
      <t>ヨウセイ</t>
    </rPh>
    <rPh sb="11" eb="13">
      <t>ケンシュウ</t>
    </rPh>
    <rPh sb="15" eb="17">
      <t>キソ</t>
    </rPh>
    <rPh sb="17" eb="19">
      <t>ケンシュウウム</t>
    </rPh>
    <phoneticPr fontId="5"/>
  </si>
  <si>
    <t>強度行動障害支援者養成研修
（実践研修）</t>
    <rPh sb="15" eb="17">
      <t>ジッセン</t>
    </rPh>
    <phoneticPr fontId="5"/>
  </si>
  <si>
    <t>サービス管理責任者</t>
  </si>
  <si>
    <t>キャリアパス区分（※2）
「福祉・介護職員処遇改善加算」を算定する場合は選択してください。</t>
    <rPh sb="6" eb="8">
      <t>クブン</t>
    </rPh>
    <phoneticPr fontId="5"/>
  </si>
  <si>
    <t>○○　○○</t>
  </si>
  <si>
    <t>有</t>
  </si>
  <si>
    <t>　１．Ⅰ　　２．Ⅱ</t>
  </si>
  <si>
    <t>R3.10受講予定</t>
  </si>
  <si>
    <t>生活支援員</t>
  </si>
  <si>
    <t>R3.4受講予定</t>
  </si>
  <si>
    <t>看護師資格保有</t>
  </si>
  <si>
    <r>
      <t>今年度の研修要件①</t>
    </r>
    <r>
      <rPr>
        <sz val="8"/>
        <color indexed="8"/>
        <rFont val="ＭＳ ゴシック"/>
      </rPr>
      <t>（※１）を満たしている者の数</t>
    </r>
    <rPh sb="0" eb="3">
      <t>コンネンド</t>
    </rPh>
    <rPh sb="4" eb="6">
      <t>ケンシュウ</t>
    </rPh>
    <rPh sb="6" eb="8">
      <t>ヨウケン</t>
    </rPh>
    <rPh sb="14" eb="15">
      <t>ミ</t>
    </rPh>
    <rPh sb="20" eb="21">
      <t>シャ</t>
    </rPh>
    <rPh sb="22" eb="23">
      <t>カズ</t>
    </rPh>
    <phoneticPr fontId="5"/>
  </si>
  <si>
    <r>
      <t>うち今年度の研修要件②</t>
    </r>
    <r>
      <rPr>
        <sz val="8"/>
        <color indexed="8"/>
        <rFont val="ＭＳ ゴシック"/>
      </rPr>
      <t>（※２）
を満たしている者の数及び割合</t>
    </r>
    <rPh sb="2" eb="3">
      <t>コン</t>
    </rPh>
    <rPh sb="26" eb="27">
      <t>オヨ</t>
    </rPh>
    <rPh sb="28" eb="30">
      <t>ワリアイ</t>
    </rPh>
    <phoneticPr fontId="5"/>
  </si>
  <si>
    <t>（※１）サービス管理責任者又は生活支援員のうち１名以上が、強度行動障害支援者養成研修（実践）又は喀痰吸引等研修（第２号）修了者であること。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60" eb="63">
      <t>シュウリョウシャ</t>
    </rPh>
    <phoneticPr fontId="5"/>
  </si>
  <si>
    <r>
      <t>今年度の研修要件①</t>
    </r>
    <r>
      <rPr>
        <sz val="8"/>
        <color indexed="8"/>
        <rFont val="ＭＳ ゴシック"/>
      </rPr>
      <t>（※３）を満たしている者の数</t>
    </r>
    <rPh sb="0" eb="3">
      <t>コンネンド</t>
    </rPh>
    <rPh sb="4" eb="6">
      <t>ケンシュウ</t>
    </rPh>
    <rPh sb="6" eb="8">
      <t>ヨウケン</t>
    </rPh>
    <rPh sb="14" eb="15">
      <t>ミ</t>
    </rPh>
    <rPh sb="20" eb="21">
      <t>シャ</t>
    </rPh>
    <rPh sb="22" eb="23">
      <t>カズ</t>
    </rPh>
    <phoneticPr fontId="5"/>
  </si>
  <si>
    <t>強度行動障害支援者養成研修
（実践研修）</t>
  </si>
  <si>
    <r>
      <t>うち今年度の研修要件②</t>
    </r>
    <r>
      <rPr>
        <sz val="8"/>
        <color indexed="8"/>
        <rFont val="ＭＳ ゴシック"/>
      </rPr>
      <t>（※４）
を満たしている者の数及び割合</t>
    </r>
    <rPh sb="2" eb="3">
      <t>コン</t>
    </rPh>
    <rPh sb="26" eb="27">
      <t>オヨ</t>
    </rPh>
    <rPh sb="28" eb="30">
      <t>ワリアイ</t>
    </rPh>
    <phoneticPr fontId="5"/>
  </si>
  <si>
    <t>（※３）サービス管理責任者又は生活支援員のうち１名以上が、強度行動障害支援者養成研修（実践）修了者であること。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46" eb="49">
      <t>シュウリョウシャ</t>
    </rPh>
    <phoneticPr fontId="5"/>
  </si>
  <si>
    <t>注１　「職員配置」欄は、サービス管理責任者又は生活支援員として従事する当該事業所の全ての
　　職員について記載してください。
注２　「職種」欄は、サービス管理責任者又は生活支援員の別を記載してください。（世話人等は
　　含まれません。）
注３　サービス管理責任者と生活支援員を兼務する者については、同じ者であっても、サービス管理
　　責任者と生活支援員それぞれ別に記載してください。
注４　「研修の受講状況」欄には、①受講が修了又は受講中の場合は「有」を、②受講しておらず
　　年度内に受講予定もない場合は「無」又は空欄を、③今後受講予定の場合（当該年度内に限る）
　　は受講予定月（受講月が未定の場合は目標とする月）を記載してください。
注５　職員が看護師又は准看護師の場合は「喀痰吸引等研修」欄に「看護師」若しくは「准看護師」
　　と記載してください。
注６　職員が既に重度訪問介護従業者養成研修行動障害支援課程を修了している場合又は今後受講
　　予定（当該年度内に限る）の場合は、強度行動障害支援者養成研修（基礎）を修了又は受講予定
　　とみなし、また、職員が既に行動援護従業者養成研修の課程を修了している場合又は今後受講
　　予定（当該年度内に限る）の場合は、強度行動障害支援者養成研修（基礎及び実践）を修了又は
　　受講予定とみなし、「強度行動障害者支援者養成研修」欄に「有」又は受講予定月を記載して
　　ください。</t>
    <rPh sb="290" eb="291">
      <t>ツキ</t>
    </rPh>
    <rPh sb="292" eb="294">
      <t>ジュコウ</t>
    </rPh>
    <rPh sb="294" eb="295">
      <t>ツキ</t>
    </rPh>
    <rPh sb="599" eb="600">
      <t>ツキ</t>
    </rPh>
    <phoneticPr fontId="5"/>
  </si>
  <si>
    <t>（別紙１７）　　　　　　　　　　　　　　　　　　　　　　　　　　　　　　　　　　　　　　　　　　　　　　　　　　　　　　　　　　　　　　　　　　　　　　　　　　　　　　　　　　　　　　　　　　　　　　年　　月　　日</t>
  </si>
  <si>
    <t>確保する看護師の数（人）</t>
    <rPh sb="0" eb="2">
      <t>カクホ</t>
    </rPh>
    <rPh sb="4" eb="7">
      <t>カンゴシ</t>
    </rPh>
    <rPh sb="8" eb="9">
      <t>カズ</t>
    </rPh>
    <rPh sb="10" eb="11">
      <t>ヒト</t>
    </rPh>
    <phoneticPr fontId="5"/>
  </si>
  <si>
    <t>注３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5"/>
  </si>
  <si>
    <t>注６　重度化した場合における対応に関する指針を添付してください。</t>
    <rPh sb="0" eb="1">
      <t>チュウ</t>
    </rPh>
    <rPh sb="3" eb="6">
      <t>ジュウドカ</t>
    </rPh>
    <rPh sb="8" eb="10">
      <t>バアイ</t>
    </rPh>
    <rPh sb="14" eb="16">
      <t>タイオウ</t>
    </rPh>
    <rPh sb="17" eb="18">
      <t>カン</t>
    </rPh>
    <rPh sb="20" eb="22">
      <t>シシン</t>
    </rPh>
    <rPh sb="23" eb="25">
      <t>テンプ</t>
    </rPh>
    <phoneticPr fontId="5"/>
  </si>
  <si>
    <t>行田市（６級地）</t>
  </si>
  <si>
    <t>所沢市（６級地）</t>
  </si>
  <si>
    <t>狭山市（６級地）</t>
  </si>
  <si>
    <t>深谷市（７級地）</t>
  </si>
  <si>
    <t>蕨市（６級地）</t>
  </si>
  <si>
    <t>戸田市（６級地）</t>
  </si>
  <si>
    <t>志木市（４級地）</t>
  </si>
  <si>
    <t>富士見市（６級地）</t>
  </si>
  <si>
    <t>Ⅳ（職場環境等要件を満たさない）</t>
  </si>
  <si>
    <t>　　　　又は共生型児童発達支援従業者、</t>
  </si>
  <si>
    <t>日高市（７級地）</t>
  </si>
  <si>
    <t>伊奈町（６級地）</t>
  </si>
  <si>
    <t>吉見町（７級地）</t>
  </si>
  <si>
    <t>　　　　年　　月　　日</t>
    <rPh sb="4" eb="5">
      <t>ネン</t>
    </rPh>
    <rPh sb="7" eb="8">
      <t>ガツ</t>
    </rPh>
    <rPh sb="10" eb="11">
      <t>ニチ</t>
    </rPh>
    <phoneticPr fontId="5"/>
  </si>
  <si>
    <t>三芳町（６級地）</t>
  </si>
  <si>
    <t>毛呂山町（７級地）</t>
  </si>
  <si>
    <t>滑川町（７級地）</t>
  </si>
  <si>
    <t>嵐山町（７級地）</t>
  </si>
  <si>
    <t>川島町（７級地）</t>
  </si>
  <si>
    <t>ときがわ町（７級地）</t>
  </si>
  <si>
    <t>寄居町（７級地）</t>
  </si>
  <si>
    <t>別紙42</t>
    <rPh sb="0" eb="2">
      <t>ベッシ</t>
    </rPh>
    <phoneticPr fontId="5"/>
  </si>
  <si>
    <t>Ⅲ（キャリアパス要件（Ⅰ又はⅡ）及び職場環境等要件のいずれも満たす）</t>
  </si>
  <si>
    <t>Ⅴ（キャリアパス要件及び職場環境等要件のいずれも満たさない）</t>
  </si>
  <si>
    <t>Ⅳ（キャリアパス要件を満たさない）</t>
  </si>
  <si>
    <t>Ⅰ（配置等要件、現行加算要件、職場環境等要件及び見える化要件の全てを満たす）</t>
  </si>
  <si>
    <t>Ⅱ（キャリアパス要件（Ⅰ及びⅡ）及び職場環境等要件のいずれも満たす）</t>
  </si>
  <si>
    <t>福祉専門職員配置等（※6）</t>
    <rPh sb="0" eb="2">
      <t>フクシ</t>
    </rPh>
    <rPh sb="2" eb="4">
      <t>センモン</t>
    </rPh>
    <rPh sb="4" eb="6">
      <t>ショクイン</t>
    </rPh>
    <rPh sb="6" eb="8">
      <t>ハイチ</t>
    </rPh>
    <rPh sb="8" eb="9">
      <t>トウ</t>
    </rPh>
    <phoneticPr fontId="5"/>
  </si>
  <si>
    <t>重度障害者支援職員配置（※5）</t>
  </si>
  <si>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</si>
  <si>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医療連携体制加算（Ⅸ）</t>
  </si>
  <si>
    <t>（別紙１８－１）</t>
    <rPh sb="1" eb="3">
      <t>ベッシ</t>
    </rPh>
    <phoneticPr fontId="5"/>
  </si>
  <si>
    <t>２　届出項目</t>
    <rPh sb="2" eb="4">
      <t>トドケデ</t>
    </rPh>
    <rPh sb="4" eb="6">
      <t>コウモク</t>
    </rPh>
    <phoneticPr fontId="5"/>
  </si>
  <si>
    <t>　４　常勤職員の状況</t>
    <rPh sb="3" eb="5">
      <t>ジョウキン</t>
    </rPh>
    <rPh sb="5" eb="7">
      <t>ショクイン</t>
    </rPh>
    <rPh sb="8" eb="10">
      <t>ジョウキョウ</t>
    </rPh>
    <phoneticPr fontId="5"/>
  </si>
  <si>
    <t>　　　　又は共生型放課後等デイサービス従業者、</t>
  </si>
  <si>
    <t>和 光 市 長</t>
    <rPh sb="0" eb="1">
      <t>ワ</t>
    </rPh>
    <rPh sb="2" eb="3">
      <t>ヒカリ</t>
    </rPh>
    <rPh sb="4" eb="5">
      <t>シ</t>
    </rPh>
    <rPh sb="6" eb="7">
      <t>チョウ</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</si>
</sst>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_ "/>
    <numFmt numFmtId="177" formatCode="#,##0_);[Red]\(#,##0\)"/>
    <numFmt numFmtId="178" formatCode="#,##0.0_);[Red]\(#,##0.0\)"/>
    <numFmt numFmtId="179" formatCode="###########&quot;人&quot;"/>
    <numFmt numFmtId="180" formatCode="##########.###&quot;人&quot;"/>
    <numFmt numFmtId="181" formatCode="#,##0.0_ "/>
  </numFmts>
  <fonts count="61">
    <font>
      <sz val="11"/>
      <color auto="1"/>
      <name val="ＭＳ Ｐゴシック"/>
      <family val="3"/>
    </font>
    <font>
      <u/>
      <sz val="11"/>
      <color theme="10"/>
      <name val="ＭＳ Ｐゴシック"/>
      <family val="3"/>
    </font>
    <font>
      <sz val="11"/>
      <color auto="1"/>
      <name val="ＭＳ Ｐゴシック"/>
      <family val="3"/>
    </font>
    <font>
      <sz val="11"/>
      <color theme="1"/>
      <name val="ＭＳ Ｐゴシック"/>
      <family val="3"/>
      <scheme val="minor"/>
    </font>
    <font>
      <sz val="11"/>
      <color indexed="8"/>
      <name val="ＭＳ Ｐゴシック"/>
      <family val="3"/>
    </font>
    <font>
      <sz val="6"/>
      <color auto="1"/>
      <name val="ＭＳ Ｐゴシック"/>
      <family val="3"/>
    </font>
    <font>
      <sz val="12"/>
      <color auto="1"/>
      <name val="ＭＳ ゴシック"/>
      <family val="3"/>
    </font>
    <font>
      <b/>
      <sz val="11"/>
      <color auto="1"/>
      <name val="ＭＳ ゴシック"/>
      <family val="3"/>
    </font>
    <font>
      <sz val="14"/>
      <color auto="1"/>
      <name val="ＭＳ ゴシック"/>
      <family val="3"/>
    </font>
    <font>
      <sz val="10"/>
      <color auto="1"/>
      <name val="ＭＳ ゴシック"/>
      <family val="3"/>
    </font>
    <font>
      <sz val="11"/>
      <color auto="1"/>
      <name val="ＭＳ ゴシック"/>
      <family val="3"/>
    </font>
    <font>
      <sz val="8"/>
      <color auto="1"/>
      <name val="ＭＳ ゴシック"/>
      <family val="3"/>
    </font>
    <font>
      <sz val="11"/>
      <color rgb="FFFF0000"/>
      <name val="ＭＳ ゴシック"/>
      <family val="3"/>
    </font>
    <font>
      <sz val="12"/>
      <color rgb="FFFF0000"/>
      <name val="ＭＳ ゴシック"/>
      <family val="3"/>
    </font>
    <font>
      <sz val="10"/>
      <color rgb="FFFF0000"/>
      <name val="ＭＳ ゴシック"/>
      <family val="3"/>
    </font>
    <font>
      <sz val="9"/>
      <color auto="1"/>
      <name val="ＭＳ ゴシック"/>
      <family val="3"/>
    </font>
    <font>
      <sz val="18"/>
      <color theme="1"/>
      <name val="ＭＳ ゴシック"/>
      <family val="3"/>
    </font>
    <font>
      <sz val="11"/>
      <color theme="1"/>
      <name val="ＭＳ ゴシック"/>
      <family val="3"/>
    </font>
    <font>
      <sz val="10"/>
      <color theme="1"/>
      <name val="ＭＳ ゴシック"/>
      <family val="3"/>
    </font>
    <font>
      <sz val="14"/>
      <color theme="1"/>
      <name val="ＭＳ ゴシック"/>
      <family val="3"/>
    </font>
    <font>
      <sz val="14"/>
      <color theme="1"/>
      <name val="ＭＳ Ｐゴシック"/>
      <family val="3"/>
    </font>
    <font>
      <sz val="14"/>
      <color rgb="FFFF0000"/>
      <name val="ＭＳ Ｐゴシック"/>
      <family val="3"/>
    </font>
    <font>
      <sz val="14"/>
      <color indexed="10"/>
      <name val="ＭＳ Ｐゴシック"/>
      <family val="3"/>
    </font>
    <font>
      <sz val="16"/>
      <color theme="1"/>
      <name val="ＭＳ Ｐゴシック"/>
      <family val="3"/>
    </font>
    <font>
      <sz val="11"/>
      <color rgb="FF0000FF"/>
      <name val="ＭＳ ゴシック"/>
      <family val="3"/>
    </font>
    <font>
      <sz val="11"/>
      <color theme="0"/>
      <name val="ＭＳ Ｐゴシック"/>
      <family val="3"/>
    </font>
    <font>
      <sz val="12"/>
      <color theme="0" tint="-0.35"/>
      <name val="ＭＳ Ｐゴシック"/>
      <family val="3"/>
    </font>
    <font>
      <b/>
      <sz val="12"/>
      <color auto="1"/>
      <name val="ＭＳ Ｐゴシック"/>
      <family val="3"/>
    </font>
    <font>
      <sz val="11"/>
      <color rgb="FFFF0000"/>
      <name val="ＭＳ Ｐゴシック"/>
      <family val="3"/>
      <scheme val="minor"/>
    </font>
    <font>
      <sz val="10"/>
      <color auto="1"/>
      <name val="ＭＳ Ｐゴシック"/>
      <family val="3"/>
    </font>
    <font>
      <sz val="9"/>
      <color auto="1"/>
      <name val="ＭＳ Ｐゴシック"/>
      <family val="3"/>
    </font>
    <font>
      <b/>
      <sz val="11"/>
      <color rgb="FFFF0000"/>
      <name val="ＤＦ特太ゴシック体"/>
      <family val="3"/>
    </font>
    <font>
      <sz val="8"/>
      <color auto="1"/>
      <name val="ＭＳ Ｐゴシック"/>
      <family val="3"/>
    </font>
    <font>
      <i/>
      <sz val="11"/>
      <color rgb="FFFF0000"/>
      <name val="ＭＳ ゴシック"/>
      <family val="3"/>
    </font>
    <font>
      <i/>
      <sz val="11"/>
      <color rgb="FFFF0000"/>
      <name val="ＭＳ Ｐゴシック"/>
      <family val="3"/>
    </font>
    <font>
      <sz val="16"/>
      <color auto="1"/>
      <name val="ＭＳ ゴシック"/>
      <family val="3"/>
    </font>
    <font>
      <sz val="12"/>
      <color rgb="FFFF0000"/>
      <name val="ＭＳ Ｐゴシック"/>
      <family val="3"/>
    </font>
    <font>
      <b/>
      <sz val="11"/>
      <color rgb="FFFF0000"/>
      <name val="ＭＳ Ｐゴシック"/>
      <family val="3"/>
    </font>
    <font>
      <b/>
      <sz val="11"/>
      <color auto="1"/>
      <name val="ＭＳ Ｐゴシック"/>
      <family val="3"/>
    </font>
    <font>
      <b/>
      <sz val="12"/>
      <color auto="1"/>
      <name val="ＭＳ ゴシック"/>
      <family val="3"/>
    </font>
    <font>
      <sz val="12"/>
      <color rgb="FFFF0000"/>
      <name val="HGP創英角ｺﾞｼｯｸUB"/>
      <family val="3"/>
    </font>
    <font>
      <sz val="12"/>
      <color auto="1"/>
      <name val="HGP創英角ｺﾞｼｯｸUB"/>
      <family val="3"/>
    </font>
    <font>
      <sz val="12"/>
      <color auto="1"/>
      <name val="ＭＳ Ｐゴシック"/>
      <family val="3"/>
    </font>
    <font>
      <sz val="14"/>
      <color auto="1"/>
      <name val="ＭＳ Ｐゴシック"/>
      <family val="3"/>
    </font>
    <font>
      <b/>
      <sz val="14"/>
      <color auto="1"/>
      <name val="ＭＳ Ｐゴシック"/>
      <family val="3"/>
    </font>
    <font>
      <sz val="11"/>
      <color rgb="FFFF0000"/>
      <name val="HGP創英角ｺﾞｼｯｸUB"/>
      <family val="3"/>
    </font>
    <font>
      <sz val="11"/>
      <color rgb="FFFF0000"/>
      <name val="ＤＨＰ特太ゴシック体"/>
      <family val="3"/>
    </font>
    <font>
      <sz val="12"/>
      <color theme="1"/>
      <name val="ＭＳ Ｐゴシック"/>
      <family val="3"/>
    </font>
    <font>
      <sz val="10"/>
      <color theme="1"/>
      <name val="ＭＳ Ｐゴシック"/>
      <family val="3"/>
    </font>
    <font>
      <sz val="9"/>
      <color theme="1"/>
      <name val="ＭＳ ゴシック"/>
      <family val="3"/>
    </font>
    <font>
      <sz val="9"/>
      <color theme="1"/>
      <name val="ＭＳ Ｐゴシック"/>
      <family val="3"/>
      <scheme val="minor"/>
    </font>
    <font>
      <sz val="10"/>
      <color rgb="FFFF0000"/>
      <name val="ＭＳ Ｐゴシック"/>
      <family val="3"/>
    </font>
    <font>
      <sz val="9"/>
      <color rgb="FFFF0000"/>
      <name val="ＭＳ Ｐゴシック"/>
      <family val="3"/>
    </font>
    <font>
      <sz val="14"/>
      <color rgb="FFFF0000"/>
      <name val="HGP創英角ｺﾞｼｯｸUB"/>
      <family val="3"/>
    </font>
    <font>
      <sz val="16"/>
      <color auto="1"/>
      <name val="ＭＳ Ｐゴシック"/>
      <family val="3"/>
    </font>
    <font>
      <b/>
      <sz val="16"/>
      <color auto="1"/>
      <name val="ＭＳ Ｐゴシック"/>
      <family val="3"/>
    </font>
    <font>
      <sz val="12"/>
      <color theme="1"/>
      <name val="ＭＳ ゴシック"/>
      <family val="3"/>
    </font>
    <font>
      <sz val="8"/>
      <color theme="1"/>
      <name val="ＭＳ ゴシック"/>
      <family val="3"/>
    </font>
    <font>
      <sz val="8"/>
      <color theme="1"/>
      <name val="ＭＳ Ｐゴシック"/>
      <family val="3"/>
    </font>
    <font>
      <sz val="7.5"/>
      <color indexed="8"/>
      <name val="ＭＳ ゴシック"/>
      <family val="3"/>
    </font>
    <font>
      <sz val="11"/>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26"/>
        <bgColor indexed="64"/>
      </patternFill>
    </fill>
    <fill>
      <patternFill patternType="solid">
        <fgColor rgb="FFFFFF99"/>
        <bgColor indexed="64"/>
      </patternFill>
    </fill>
  </fills>
  <borders count="185">
    <border>
      <left/>
      <right/>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style="medium">
        <color indexed="64"/>
      </top>
      <bottom style="dotted">
        <color indexed="64"/>
      </bottom>
      <diagonal/>
    </border>
    <border>
      <left/>
      <right/>
      <top style="dotted">
        <color indexed="64"/>
      </top>
      <bottom style="thin">
        <color indexed="64"/>
      </bottom>
      <diagonal/>
    </border>
    <border>
      <left/>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dotted">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DotDot">
        <color indexed="64"/>
      </bottom>
      <diagonal/>
    </border>
    <border>
      <left style="thin">
        <color indexed="64"/>
      </left>
      <right style="thin">
        <color indexed="64"/>
      </right>
      <top style="dashDotDot">
        <color indexed="64"/>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bottom/>
      <diagonal/>
    </border>
    <border>
      <left/>
      <right/>
      <top/>
      <bottom style="double">
        <color indexed="64"/>
      </bottom>
      <diagonal/>
    </border>
    <border>
      <left/>
      <right/>
      <top style="double">
        <color indexed="64"/>
      </top>
      <bottom style="medium">
        <color indexed="64"/>
      </bottom>
      <diagonal/>
    </border>
    <border>
      <left/>
      <right style="thin">
        <color indexed="64"/>
      </right>
      <top/>
      <bottom style="double">
        <color indexed="64"/>
      </bottom>
      <diagonal/>
    </border>
    <border>
      <left/>
      <right style="thin">
        <color indexed="64"/>
      </right>
      <top style="double">
        <color indexed="64"/>
      </top>
      <bottom style="medium">
        <color indexed="64"/>
      </bottom>
      <diagonal/>
    </border>
    <border>
      <left style="thin">
        <color indexed="64"/>
      </left>
      <right/>
      <top/>
      <bottom style="double">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medium">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medium">
        <color indexed="64"/>
      </bottom>
      <diagonal/>
    </border>
    <border>
      <left/>
      <right/>
      <top style="thin">
        <color indexed="64"/>
      </top>
      <bottom style="medium">
        <color indexed="64"/>
      </bottom>
      <diagonal/>
    </border>
    <border>
      <left/>
      <right/>
      <top style="medium">
        <color indexed="64"/>
      </top>
      <bottom style="double">
        <color indexed="64"/>
      </bottom>
      <diagonal/>
    </border>
    <border>
      <left/>
      <right/>
      <top style="double">
        <color indexed="64"/>
      </top>
      <bottom style="double">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dotted">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medium">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medium">
        <color indexed="64"/>
      </bottom>
      <diagonal/>
    </border>
    <border>
      <left/>
      <right/>
      <top style="medium">
        <color indexed="64"/>
      </top>
      <bottom style="dashed">
        <color indexed="64"/>
      </bottom>
      <diagonal/>
    </border>
    <border>
      <left/>
      <right/>
      <top style="dashed">
        <color indexed="64"/>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top style="double">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double">
        <color indexed="64"/>
      </bottom>
      <diagonal/>
    </border>
    <border>
      <left/>
      <right style="medium">
        <color indexed="64"/>
      </right>
      <top style="double">
        <color indexed="64"/>
      </top>
      <bottom style="thin">
        <color indexed="64"/>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style="thin">
        <color indexed="64"/>
      </top>
      <bottom style="medium">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style="thin">
        <color indexed="64"/>
      </top>
      <bottom style="medium">
        <color indexed="64"/>
      </bottom>
      <diagonal/>
    </border>
    <border>
      <left style="dotted">
        <color indexed="64"/>
      </left>
      <right style="dash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ash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right style="medium">
        <color indexed="64"/>
      </right>
      <top style="double">
        <color indexed="64"/>
      </top>
      <bottom/>
      <diagonal/>
    </border>
    <border diagonalDown="1">
      <left/>
      <right style="medium">
        <color indexed="64"/>
      </right>
      <top style="thin">
        <color indexed="64"/>
      </top>
      <bottom style="medium">
        <color indexed="64"/>
      </bottom>
      <diagonal style="thin">
        <color indexed="64"/>
      </diagonal>
    </border>
    <border diagonalDown="1">
      <left style="thin">
        <color indexed="64"/>
      </left>
      <right style="medium">
        <color indexed="64"/>
      </right>
      <top style="medium">
        <color indexed="64"/>
      </top>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thin">
        <color indexed="64"/>
      </bottom>
      <diagonal style="thin">
        <color indexed="64"/>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bottom style="thin">
        <color indexed="64"/>
      </bottom>
      <diagonal/>
    </border>
    <border>
      <left/>
      <right/>
      <top style="hair">
        <color indexed="64"/>
      </top>
      <bottom/>
      <diagonal/>
    </border>
    <border>
      <left/>
      <right/>
      <top/>
      <bottom style="hair">
        <color indexed="64"/>
      </bottom>
      <diagonal/>
    </border>
    <border>
      <left style="thin">
        <color indexed="64"/>
      </left>
      <right style="thin">
        <color indexed="64"/>
      </right>
      <top/>
      <bottom style="double">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double">
        <color indexed="64"/>
      </bottom>
      <diagonal/>
    </border>
  </borders>
  <cellStyleXfs count="25">
    <xf numFmtId="0" fontId="0" fillId="0" borderId="0">
      <alignment vertical="center"/>
    </xf>
    <xf numFmtId="0" fontId="1" fillId="0" borderId="0" applyNumberFormat="0" applyFill="0" applyBorder="0" applyAlignment="0" applyProtection="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2" fillId="0" borderId="0"/>
    <xf numFmtId="0" fontId="3" fillId="0" borderId="0">
      <alignment vertical="center"/>
    </xf>
    <xf numFmtId="0" fontId="3" fillId="0" borderId="0">
      <alignment vertical="center"/>
    </xf>
    <xf numFmtId="0" fontId="2" fillId="0" borderId="0"/>
    <xf numFmtId="0" fontId="2" fillId="0" borderId="0">
      <alignment vertical="center"/>
    </xf>
    <xf numFmtId="0" fontId="2" fillId="0" borderId="0"/>
    <xf numFmtId="0" fontId="2"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1263">
    <xf numFmtId="0" fontId="0" fillId="0" borderId="0" xfId="0">
      <alignment vertical="center"/>
    </xf>
    <xf numFmtId="49" fontId="0" fillId="0" borderId="0" xfId="18" applyNumberFormat="1" applyFont="1"/>
    <xf numFmtId="0" fontId="0" fillId="0" borderId="0" xfId="18" applyFont="1"/>
    <xf numFmtId="0" fontId="6" fillId="0" borderId="0" xfId="20" applyFont="1" applyAlignment="1">
      <alignment vertical="center" textRotation="255" shrinkToFit="1"/>
    </xf>
    <xf numFmtId="0" fontId="6" fillId="0" borderId="0" xfId="20" applyFont="1">
      <alignment vertical="center"/>
    </xf>
    <xf numFmtId="0" fontId="7" fillId="0" borderId="0" xfId="20" applyFont="1" applyAlignment="1">
      <alignment horizontal="left" vertical="center"/>
    </xf>
    <xf numFmtId="0" fontId="8" fillId="0" borderId="0" xfId="20" applyFont="1" applyAlignment="1">
      <alignment horizontal="center" vertical="center"/>
    </xf>
    <xf numFmtId="0" fontId="9" fillId="0" borderId="1" xfId="20" applyFont="1" applyBorder="1" applyAlignment="1">
      <alignment horizontal="center" vertical="top" wrapText="1"/>
    </xf>
    <xf numFmtId="0" fontId="10" fillId="0" borderId="2" xfId="20" applyFont="1" applyFill="1" applyBorder="1" applyAlignment="1">
      <alignment horizontal="center" vertical="center" textRotation="255" shrinkToFit="1"/>
    </xf>
    <xf numFmtId="0" fontId="10" fillId="0" borderId="3" xfId="20" applyFont="1" applyFill="1" applyBorder="1" applyAlignment="1">
      <alignment horizontal="center" vertical="center" textRotation="255" shrinkToFit="1"/>
    </xf>
    <xf numFmtId="0" fontId="10" fillId="0" borderId="4" xfId="20" applyFont="1" applyFill="1" applyBorder="1" applyAlignment="1">
      <alignment horizontal="center" vertical="center" textRotation="255" shrinkToFit="1"/>
    </xf>
    <xf numFmtId="0" fontId="10" fillId="0" borderId="5" xfId="20" applyFont="1" applyBorder="1" applyAlignment="1">
      <alignment horizontal="center" vertical="center" textRotation="255" shrinkToFit="1"/>
    </xf>
    <xf numFmtId="0" fontId="2" fillId="0" borderId="6" xfId="7" applyFont="1" applyBorder="1" applyAlignment="1">
      <alignment horizontal="center" vertical="center" textRotation="255" shrinkToFit="1"/>
    </xf>
    <xf numFmtId="0" fontId="2" fillId="0" borderId="7" xfId="7" applyFont="1" applyBorder="1" applyAlignment="1">
      <alignment horizontal="center" vertical="center" textRotation="255" shrinkToFit="1"/>
    </xf>
    <xf numFmtId="0" fontId="10" fillId="0" borderId="5" xfId="20" applyFont="1" applyFill="1" applyBorder="1" applyAlignment="1">
      <alignment horizontal="center" vertical="center" textRotation="255" wrapText="1" shrinkToFit="1"/>
    </xf>
    <xf numFmtId="0" fontId="10" fillId="0" borderId="6" xfId="20" applyFont="1" applyFill="1" applyBorder="1" applyAlignment="1">
      <alignment horizontal="center" vertical="center" textRotation="255" wrapText="1" shrinkToFit="1"/>
    </xf>
    <xf numFmtId="0" fontId="10" fillId="0" borderId="7" xfId="20" applyFont="1" applyFill="1" applyBorder="1" applyAlignment="1">
      <alignment horizontal="center" vertical="center" textRotation="255" wrapText="1" shrinkToFit="1"/>
    </xf>
    <xf numFmtId="0" fontId="10" fillId="0" borderId="8" xfId="20" applyFont="1" applyBorder="1" applyAlignment="1">
      <alignment horizontal="center" vertical="center" textRotation="255" shrinkToFit="1"/>
    </xf>
    <xf numFmtId="0" fontId="10" fillId="0" borderId="9" xfId="20" applyFont="1" applyBorder="1" applyAlignment="1">
      <alignment horizontal="center" vertical="center" textRotation="255" shrinkToFit="1"/>
    </xf>
    <xf numFmtId="0" fontId="10" fillId="0" borderId="10" xfId="20" applyFont="1" applyBorder="1" applyAlignment="1">
      <alignment horizontal="center" vertical="center" textRotation="255" shrinkToFit="1"/>
    </xf>
    <xf numFmtId="0" fontId="10" fillId="0" borderId="11" xfId="20" applyFont="1" applyFill="1" applyBorder="1" applyAlignment="1">
      <alignment horizontal="center" vertical="center"/>
    </xf>
    <xf numFmtId="0" fontId="9" fillId="0" borderId="0" xfId="20" applyFont="1" applyAlignment="1">
      <alignment horizontal="left" vertical="center"/>
    </xf>
    <xf numFmtId="0" fontId="9" fillId="0" borderId="0" xfId="20" applyFont="1" applyAlignment="1">
      <alignment vertical="center"/>
    </xf>
    <xf numFmtId="0" fontId="6" fillId="0" borderId="0" xfId="20" applyFont="1" applyAlignment="1">
      <alignment vertical="center"/>
    </xf>
    <xf numFmtId="0" fontId="6" fillId="0" borderId="0" xfId="20" applyFont="1" applyAlignment="1">
      <alignment vertical="center" textRotation="255"/>
    </xf>
    <xf numFmtId="0" fontId="6" fillId="0" borderId="0" xfId="20" applyFont="1" applyAlignment="1">
      <alignment horizontal="left" vertical="center"/>
    </xf>
    <xf numFmtId="0" fontId="9" fillId="0" borderId="0" xfId="20" applyFont="1" applyBorder="1" applyAlignment="1">
      <alignment vertical="top" wrapText="1"/>
    </xf>
    <xf numFmtId="0" fontId="10" fillId="0" borderId="12" xfId="20" applyFont="1" applyFill="1" applyBorder="1" applyAlignment="1">
      <alignment horizontal="center" vertical="center" wrapText="1"/>
    </xf>
    <xf numFmtId="0" fontId="10" fillId="0" borderId="13" xfId="20" applyFont="1" applyFill="1" applyBorder="1" applyAlignment="1">
      <alignment horizontal="center" vertical="center" wrapText="1"/>
    </xf>
    <xf numFmtId="0" fontId="10" fillId="0" borderId="14" xfId="20" applyFont="1" applyFill="1" applyBorder="1" applyAlignment="1">
      <alignment horizontal="center" vertical="center" wrapText="1"/>
    </xf>
    <xf numFmtId="0" fontId="10" fillId="0" borderId="0" xfId="20" applyFont="1" applyFill="1" applyBorder="1" applyAlignment="1">
      <alignment horizontal="center" vertical="center" wrapText="1"/>
    </xf>
    <xf numFmtId="0" fontId="10" fillId="0" borderId="15" xfId="20" applyFont="1" applyFill="1" applyBorder="1" applyAlignment="1">
      <alignment horizontal="center" vertical="center" wrapText="1"/>
    </xf>
    <xf numFmtId="0" fontId="10" fillId="0" borderId="16" xfId="20" applyFont="1" applyFill="1" applyBorder="1" applyAlignment="1">
      <alignment horizontal="center" vertical="center" wrapText="1"/>
    </xf>
    <xf numFmtId="0" fontId="10" fillId="0" borderId="1" xfId="20" applyFont="1" applyFill="1" applyBorder="1" applyAlignment="1">
      <alignment horizontal="center" vertical="center" wrapText="1"/>
    </xf>
    <xf numFmtId="0" fontId="10" fillId="0" borderId="17" xfId="20" applyFont="1" applyFill="1" applyBorder="1" applyAlignment="1">
      <alignment horizontal="left" vertical="center" wrapText="1"/>
    </xf>
    <xf numFmtId="0" fontId="11" fillId="0" borderId="18" xfId="20" applyFont="1" applyFill="1" applyBorder="1" applyAlignment="1" applyProtection="1">
      <alignment horizontal="center" vertical="center" textRotation="255" wrapText="1" shrinkToFit="1"/>
    </xf>
    <xf numFmtId="0" fontId="11" fillId="0" borderId="19" xfId="20" applyFont="1" applyFill="1" applyBorder="1" applyAlignment="1" applyProtection="1">
      <alignment horizontal="center" vertical="center" textRotation="255" wrapText="1" shrinkToFit="1"/>
    </xf>
    <xf numFmtId="0" fontId="11" fillId="0" borderId="1" xfId="20" applyFont="1" applyFill="1" applyBorder="1" applyAlignment="1" applyProtection="1">
      <alignment horizontal="center" vertical="center" textRotation="255" wrapText="1" shrinkToFit="1"/>
    </xf>
    <xf numFmtId="0" fontId="10" fillId="0" borderId="20" xfId="20" applyFont="1" applyBorder="1" applyAlignment="1">
      <alignment horizontal="center" vertical="center"/>
    </xf>
    <xf numFmtId="0" fontId="12" fillId="0" borderId="9" xfId="20" applyFont="1" applyBorder="1" applyAlignment="1">
      <alignment horizontal="center" vertical="center" wrapText="1"/>
    </xf>
    <xf numFmtId="0" fontId="12" fillId="0" borderId="10" xfId="20" applyFont="1" applyBorder="1" applyAlignment="1">
      <alignment horizontal="center" vertical="center"/>
    </xf>
    <xf numFmtId="0" fontId="10" fillId="0" borderId="21" xfId="20" applyFont="1" applyFill="1" applyBorder="1" applyAlignment="1">
      <alignment horizontal="center" vertical="center"/>
    </xf>
    <xf numFmtId="0" fontId="10" fillId="0" borderId="22" xfId="20" applyFont="1" applyFill="1" applyBorder="1" applyAlignment="1">
      <alignment horizontal="center" vertical="center" wrapText="1"/>
    </xf>
    <xf numFmtId="0" fontId="10" fillId="0" borderId="23" xfId="20" applyFont="1" applyFill="1" applyBorder="1" applyAlignment="1">
      <alignment horizontal="center" vertical="center" wrapText="1"/>
    </xf>
    <xf numFmtId="0" fontId="10" fillId="0" borderId="24" xfId="20" applyFont="1" applyFill="1" applyBorder="1" applyAlignment="1">
      <alignment horizontal="left" vertical="center" wrapText="1"/>
    </xf>
    <xf numFmtId="0" fontId="11" fillId="0" borderId="25" xfId="20" applyFont="1" applyFill="1" applyBorder="1" applyAlignment="1" applyProtection="1">
      <alignment horizontal="center" vertical="center" textRotation="255" wrapText="1" shrinkToFit="1"/>
    </xf>
    <xf numFmtId="0" fontId="11" fillId="0" borderId="26" xfId="20" applyFont="1" applyFill="1" applyBorder="1" applyAlignment="1" applyProtection="1">
      <alignment horizontal="center" vertical="center" textRotation="255" wrapText="1" shrinkToFit="1"/>
    </xf>
    <xf numFmtId="0" fontId="2" fillId="0" borderId="27" xfId="7" applyFont="1" applyBorder="1" applyAlignment="1">
      <alignment vertical="center" textRotation="255" wrapText="1" shrinkToFit="1"/>
    </xf>
    <xf numFmtId="0" fontId="10" fillId="0" borderId="28" xfId="20" applyFont="1" applyBorder="1" applyAlignment="1">
      <alignment horizontal="center" vertical="center"/>
    </xf>
    <xf numFmtId="0" fontId="12" fillId="0" borderId="0" xfId="20" applyFont="1" applyBorder="1" applyAlignment="1">
      <alignment horizontal="center" vertical="center"/>
    </xf>
    <xf numFmtId="0" fontId="12" fillId="0" borderId="1" xfId="20" applyFont="1" applyBorder="1" applyAlignment="1">
      <alignment horizontal="center" vertical="center"/>
    </xf>
    <xf numFmtId="0" fontId="10" fillId="0" borderId="29" xfId="20" applyFont="1" applyFill="1" applyBorder="1" applyAlignment="1">
      <alignment horizontal="left" vertical="center" shrinkToFit="1"/>
    </xf>
    <xf numFmtId="0" fontId="10" fillId="0" borderId="30" xfId="20" applyFont="1" applyFill="1" applyBorder="1" applyAlignment="1">
      <alignment horizontal="left" vertical="center" shrinkToFit="1"/>
    </xf>
    <xf numFmtId="0" fontId="10" fillId="0" borderId="31" xfId="20" applyFont="1" applyFill="1" applyBorder="1" applyAlignment="1">
      <alignment horizontal="left" vertical="center" shrinkToFit="1"/>
    </xf>
    <xf numFmtId="0" fontId="10" fillId="0" borderId="16" xfId="20" applyFont="1" applyFill="1" applyBorder="1" applyAlignment="1">
      <alignment horizontal="left" vertical="center" shrinkToFit="1"/>
    </xf>
    <xf numFmtId="0" fontId="10" fillId="0" borderId="25" xfId="20" applyFont="1" applyFill="1" applyBorder="1" applyAlignment="1">
      <alignment horizontal="center" vertical="center" wrapText="1"/>
    </xf>
    <xf numFmtId="0" fontId="10" fillId="0" borderId="32" xfId="20" applyFont="1" applyFill="1" applyBorder="1" applyAlignment="1">
      <alignment horizontal="center" vertical="center" wrapText="1"/>
    </xf>
    <xf numFmtId="0" fontId="10" fillId="0" borderId="26" xfId="20" applyFont="1" applyFill="1" applyBorder="1" applyAlignment="1">
      <alignment horizontal="center" vertical="center" wrapText="1"/>
    </xf>
    <xf numFmtId="0" fontId="10" fillId="0" borderId="33" xfId="20" applyFont="1" applyFill="1" applyBorder="1" applyAlignment="1">
      <alignment horizontal="center" vertical="center" wrapText="1"/>
    </xf>
    <xf numFmtId="0" fontId="10" fillId="0" borderId="27" xfId="20" applyFont="1" applyFill="1" applyBorder="1" applyAlignment="1">
      <alignment horizontal="center" vertical="center" wrapText="1"/>
    </xf>
    <xf numFmtId="0" fontId="10" fillId="0" borderId="33" xfId="20" applyFont="1" applyFill="1" applyBorder="1" applyAlignment="1">
      <alignment horizontal="left" vertical="center" shrinkToFit="1"/>
    </xf>
    <xf numFmtId="0" fontId="10" fillId="0" borderId="34" xfId="20" applyFont="1" applyFill="1" applyBorder="1" applyAlignment="1">
      <alignment horizontal="center" vertical="center"/>
    </xf>
    <xf numFmtId="0" fontId="12" fillId="0" borderId="22" xfId="20" applyFont="1" applyFill="1" applyBorder="1" applyAlignment="1">
      <alignment horizontal="left" vertical="center"/>
    </xf>
    <xf numFmtId="0" fontId="12" fillId="0" borderId="35" xfId="20" applyFont="1" applyFill="1" applyBorder="1" applyAlignment="1">
      <alignment horizontal="left" vertical="center"/>
    </xf>
    <xf numFmtId="0" fontId="10" fillId="0" borderId="36" xfId="20" applyFont="1" applyFill="1" applyBorder="1" applyAlignment="1">
      <alignment horizontal="left" vertical="center"/>
    </xf>
    <xf numFmtId="0" fontId="12" fillId="0" borderId="31" xfId="20" applyFont="1" applyFill="1" applyBorder="1" applyAlignment="1">
      <alignment horizontal="left" vertical="center"/>
    </xf>
    <xf numFmtId="0" fontId="10" fillId="0" borderId="23" xfId="20" applyFont="1" applyFill="1" applyBorder="1" applyAlignment="1">
      <alignment horizontal="left" vertical="center"/>
    </xf>
    <xf numFmtId="0" fontId="10" fillId="0" borderId="29" xfId="20" applyFont="1" applyFill="1" applyBorder="1" applyAlignment="1">
      <alignment horizontal="center" vertical="center"/>
    </xf>
    <xf numFmtId="0" fontId="10" fillId="0" borderId="37" xfId="20" applyFont="1" applyFill="1" applyBorder="1" applyAlignment="1">
      <alignment horizontal="left" vertical="center"/>
    </xf>
    <xf numFmtId="0" fontId="12" fillId="0" borderId="38" xfId="20" applyFont="1" applyFill="1" applyBorder="1" applyAlignment="1">
      <alignment horizontal="left" vertical="center"/>
    </xf>
    <xf numFmtId="0" fontId="12" fillId="0" borderId="39" xfId="20" applyFont="1" applyFill="1" applyBorder="1" applyAlignment="1">
      <alignment horizontal="left" vertical="center"/>
    </xf>
    <xf numFmtId="0" fontId="12" fillId="0" borderId="30" xfId="20" applyFont="1" applyBorder="1" applyAlignment="1">
      <alignment horizontal="center" vertical="center"/>
    </xf>
    <xf numFmtId="0" fontId="10" fillId="0" borderId="40" xfId="20" applyFont="1" applyFill="1" applyBorder="1" applyAlignment="1">
      <alignment horizontal="center" vertical="center" wrapText="1"/>
    </xf>
    <xf numFmtId="0" fontId="12" fillId="0" borderId="41" xfId="20" applyFont="1" applyFill="1" applyBorder="1" applyAlignment="1">
      <alignment horizontal="center" vertical="center"/>
    </xf>
    <xf numFmtId="0" fontId="10" fillId="0" borderId="27" xfId="20" applyFont="1" applyFill="1" applyBorder="1" applyAlignment="1">
      <alignment horizontal="center" vertical="center"/>
    </xf>
    <xf numFmtId="0" fontId="12" fillId="0" borderId="42" xfId="20" applyFont="1" applyFill="1" applyBorder="1" applyAlignment="1">
      <alignment horizontal="left" vertical="center"/>
    </xf>
    <xf numFmtId="0" fontId="12" fillId="0" borderId="43" xfId="20" applyFont="1" applyFill="1" applyBorder="1" applyAlignment="1">
      <alignment horizontal="left" vertical="center"/>
    </xf>
    <xf numFmtId="0" fontId="12" fillId="0" borderId="16" xfId="20" applyFont="1" applyBorder="1" applyAlignment="1">
      <alignment horizontal="center" vertical="center"/>
    </xf>
    <xf numFmtId="0" fontId="10" fillId="0" borderId="44" xfId="20" applyFont="1" applyFill="1" applyBorder="1" applyAlignment="1">
      <alignment horizontal="center" vertical="center" wrapText="1"/>
    </xf>
    <xf numFmtId="0" fontId="12" fillId="0" borderId="33" xfId="20" applyFont="1" applyFill="1" applyBorder="1" applyAlignment="1">
      <alignment horizontal="center" vertical="center"/>
    </xf>
    <xf numFmtId="0" fontId="12" fillId="0" borderId="32" xfId="20" applyFont="1" applyFill="1" applyBorder="1" applyAlignment="1">
      <alignment horizontal="center" vertical="center"/>
    </xf>
    <xf numFmtId="0" fontId="10" fillId="0" borderId="45" xfId="20" applyFont="1" applyFill="1" applyBorder="1" applyAlignment="1">
      <alignment horizontal="center" vertical="center"/>
    </xf>
    <xf numFmtId="57" fontId="12" fillId="0" borderId="30" xfId="20" applyNumberFormat="1" applyFont="1" applyFill="1" applyBorder="1" applyAlignment="1">
      <alignment horizontal="center" vertical="center" shrinkToFit="1"/>
    </xf>
    <xf numFmtId="57" fontId="12" fillId="0" borderId="41" xfId="20" applyNumberFormat="1" applyFont="1" applyFill="1" applyBorder="1" applyAlignment="1">
      <alignment horizontal="center" vertical="center" shrinkToFit="1"/>
    </xf>
    <xf numFmtId="0" fontId="12" fillId="0" borderId="16" xfId="20" applyFont="1" applyFill="1" applyBorder="1" applyAlignment="1">
      <alignment horizontal="center" vertical="center" shrinkToFit="1"/>
    </xf>
    <xf numFmtId="57" fontId="12" fillId="0" borderId="16" xfId="20" applyNumberFormat="1" applyFont="1" applyFill="1" applyBorder="1" applyAlignment="1">
      <alignment horizontal="center" vertical="center" shrinkToFit="1"/>
    </xf>
    <xf numFmtId="0" fontId="12" fillId="0" borderId="0" xfId="20" applyFont="1" applyFill="1" applyBorder="1" applyAlignment="1">
      <alignment horizontal="center" vertical="center" shrinkToFit="1"/>
    </xf>
    <xf numFmtId="0" fontId="12" fillId="0" borderId="29" xfId="20" applyFont="1" applyBorder="1" applyAlignment="1">
      <alignment horizontal="center" vertical="center"/>
    </xf>
    <xf numFmtId="0" fontId="10" fillId="0" borderId="46" xfId="20" applyFont="1" applyFill="1" applyBorder="1" applyAlignment="1">
      <alignment horizontal="center" vertical="center" wrapText="1"/>
    </xf>
    <xf numFmtId="0" fontId="12" fillId="0" borderId="33" xfId="20" applyFont="1" applyFill="1" applyBorder="1" applyAlignment="1">
      <alignment horizontal="center" vertical="center" shrinkToFit="1"/>
    </xf>
    <xf numFmtId="57" fontId="12" fillId="0" borderId="33" xfId="20" applyNumberFormat="1" applyFont="1" applyFill="1" applyBorder="1" applyAlignment="1">
      <alignment horizontal="center" vertical="center" shrinkToFit="1"/>
    </xf>
    <xf numFmtId="0" fontId="12" fillId="0" borderId="32" xfId="20" applyFont="1" applyFill="1" applyBorder="1" applyAlignment="1">
      <alignment horizontal="center" vertical="center" shrinkToFit="1"/>
    </xf>
    <xf numFmtId="0" fontId="6" fillId="0" borderId="0" xfId="20" applyFont="1" applyBorder="1">
      <alignment vertical="center"/>
    </xf>
    <xf numFmtId="0" fontId="10" fillId="0" borderId="40" xfId="20" applyFont="1" applyFill="1" applyBorder="1" applyAlignment="1">
      <alignment horizontal="center" vertical="center"/>
    </xf>
    <xf numFmtId="0" fontId="10" fillId="0" borderId="30" xfId="20" applyFont="1" applyFill="1" applyBorder="1" applyAlignment="1">
      <alignment horizontal="center" vertical="center" shrinkToFit="1"/>
    </xf>
    <xf numFmtId="0" fontId="10" fillId="0" borderId="41" xfId="20" applyFont="1" applyFill="1" applyBorder="1" applyAlignment="1">
      <alignment horizontal="center" vertical="center" shrinkToFit="1"/>
    </xf>
    <xf numFmtId="0" fontId="6" fillId="0" borderId="0" xfId="20" applyFont="1" applyBorder="1" applyAlignment="1">
      <alignment vertical="center" shrinkToFit="1"/>
    </xf>
    <xf numFmtId="0" fontId="10" fillId="0" borderId="44" xfId="20" applyFont="1" applyFill="1" applyBorder="1" applyAlignment="1">
      <alignment horizontal="center" vertical="center"/>
    </xf>
    <xf numFmtId="0" fontId="10" fillId="0" borderId="16" xfId="20" applyFont="1" applyFill="1" applyBorder="1" applyAlignment="1">
      <alignment horizontal="center" vertical="center" shrinkToFit="1"/>
    </xf>
    <xf numFmtId="0" fontId="10" fillId="0" borderId="0" xfId="20" applyFont="1" applyFill="1" applyBorder="1" applyAlignment="1">
      <alignment horizontal="center" vertical="center" shrinkToFit="1"/>
    </xf>
    <xf numFmtId="0" fontId="10" fillId="0" borderId="47" xfId="20" applyFont="1" applyBorder="1" applyAlignment="1">
      <alignment horizontal="center" vertical="center"/>
    </xf>
    <xf numFmtId="0" fontId="12" fillId="0" borderId="48" xfId="20" applyFont="1" applyBorder="1" applyAlignment="1">
      <alignment horizontal="center" vertical="center"/>
    </xf>
    <xf numFmtId="0" fontId="12" fillId="0" borderId="49" xfId="20" applyFont="1" applyBorder="1" applyAlignment="1">
      <alignment horizontal="center" vertical="center"/>
    </xf>
    <xf numFmtId="0" fontId="9" fillId="0" borderId="49" xfId="20" applyFont="1" applyBorder="1" applyAlignment="1">
      <alignment horizontal="center" vertical="top" wrapText="1"/>
    </xf>
    <xf numFmtId="0" fontId="10" fillId="0" borderId="15" xfId="20" applyFont="1" applyFill="1" applyBorder="1" applyAlignment="1">
      <alignment horizontal="center" vertical="center" shrinkToFit="1"/>
    </xf>
    <xf numFmtId="0" fontId="12" fillId="0" borderId="14" xfId="20" applyFont="1" applyBorder="1" applyAlignment="1">
      <alignment horizontal="center" vertical="center" wrapText="1"/>
    </xf>
    <xf numFmtId="0" fontId="13" fillId="0" borderId="0" xfId="20" applyFont="1" applyAlignment="1">
      <alignment vertical="center" shrinkToFit="1"/>
    </xf>
    <xf numFmtId="0" fontId="13" fillId="0" borderId="0" xfId="20" applyFont="1" applyAlignment="1">
      <alignment horizontal="left" vertical="center"/>
    </xf>
    <xf numFmtId="0" fontId="6" fillId="0" borderId="11" xfId="20" applyFont="1" applyBorder="1" applyAlignment="1">
      <alignment horizontal="center" vertical="center" shrinkToFit="1"/>
    </xf>
    <xf numFmtId="0" fontId="12" fillId="0" borderId="14" xfId="20" applyFont="1" applyBorder="1" applyAlignment="1">
      <alignment horizontal="center" vertical="center"/>
    </xf>
    <xf numFmtId="0" fontId="6" fillId="0" borderId="21" xfId="20" applyFont="1" applyBorder="1" applyAlignment="1">
      <alignment horizontal="center" vertical="center" shrinkToFit="1"/>
    </xf>
    <xf numFmtId="0" fontId="6" fillId="0" borderId="50" xfId="20" applyFont="1" applyBorder="1" applyAlignment="1">
      <alignment horizontal="center" vertical="center" shrinkToFit="1"/>
    </xf>
    <xf numFmtId="0" fontId="10" fillId="0" borderId="46" xfId="20" applyFont="1" applyFill="1" applyBorder="1" applyAlignment="1">
      <alignment horizontal="center" vertical="center"/>
    </xf>
    <xf numFmtId="0" fontId="10" fillId="0" borderId="33" xfId="20" applyFont="1" applyFill="1" applyBorder="1" applyAlignment="1">
      <alignment horizontal="center" vertical="center" shrinkToFit="1"/>
    </xf>
    <xf numFmtId="0" fontId="10" fillId="0" borderId="26" xfId="20" applyFont="1" applyFill="1" applyBorder="1" applyAlignment="1">
      <alignment horizontal="center" vertical="center" shrinkToFit="1"/>
    </xf>
    <xf numFmtId="49" fontId="13" fillId="0" borderId="0" xfId="20" applyNumberFormat="1" applyFont="1" applyAlignment="1">
      <alignment horizontal="center" vertical="center"/>
    </xf>
    <xf numFmtId="57" fontId="12" fillId="0" borderId="30" xfId="20" applyNumberFormat="1" applyFont="1" applyFill="1" applyBorder="1" applyAlignment="1">
      <alignment horizontal="center" vertical="center"/>
    </xf>
    <xf numFmtId="57" fontId="12" fillId="0" borderId="51" xfId="20" applyNumberFormat="1" applyFont="1" applyFill="1" applyBorder="1" applyAlignment="1">
      <alignment horizontal="center" vertical="center"/>
    </xf>
    <xf numFmtId="0" fontId="9" fillId="0" borderId="30" xfId="20" applyFont="1" applyBorder="1" applyAlignment="1">
      <alignment horizontal="center" vertical="center" shrinkToFit="1"/>
    </xf>
    <xf numFmtId="0" fontId="9" fillId="0" borderId="52" xfId="20" applyFont="1" applyBorder="1" applyAlignment="1">
      <alignment horizontal="center" vertical="center"/>
    </xf>
    <xf numFmtId="0" fontId="9" fillId="0" borderId="53" xfId="20" applyFont="1" applyBorder="1" applyAlignment="1">
      <alignment horizontal="center" vertical="center"/>
    </xf>
    <xf numFmtId="57" fontId="12" fillId="0" borderId="16" xfId="20" applyNumberFormat="1" applyFont="1" applyFill="1" applyBorder="1" applyAlignment="1">
      <alignment horizontal="center" vertical="center"/>
    </xf>
    <xf numFmtId="0" fontId="12" fillId="0" borderId="15" xfId="20" applyFont="1" applyFill="1" applyBorder="1" applyAlignment="1">
      <alignment horizontal="center" vertical="center"/>
    </xf>
    <xf numFmtId="0" fontId="9" fillId="0" borderId="16" xfId="20" applyFont="1" applyBorder="1" applyAlignment="1">
      <alignment horizontal="center" vertical="center" shrinkToFit="1"/>
    </xf>
    <xf numFmtId="0" fontId="6" fillId="0" borderId="34" xfId="20" applyFont="1" applyBorder="1" applyAlignment="1">
      <alignment horizontal="center" vertical="center" shrinkToFit="1"/>
    </xf>
    <xf numFmtId="0" fontId="13" fillId="0" borderId="54" xfId="20" applyFont="1" applyBorder="1" applyAlignment="1">
      <alignment horizontal="center" vertical="center" shrinkToFit="1"/>
    </xf>
    <xf numFmtId="0" fontId="6" fillId="0" borderId="54" xfId="20" applyFont="1" applyBorder="1" applyAlignment="1">
      <alignment horizontal="center" vertical="center" shrinkToFit="1"/>
    </xf>
    <xf numFmtId="0" fontId="13" fillId="0" borderId="55" xfId="20" applyFont="1" applyBorder="1" applyAlignment="1">
      <alignment horizontal="center" vertical="center" shrinkToFit="1"/>
    </xf>
    <xf numFmtId="0" fontId="6" fillId="0" borderId="55" xfId="20" applyFont="1" applyBorder="1" applyAlignment="1">
      <alignment horizontal="center" vertical="center" shrinkToFit="1"/>
    </xf>
    <xf numFmtId="0" fontId="9" fillId="0" borderId="33" xfId="20" applyFont="1" applyBorder="1" applyAlignment="1">
      <alignment horizontal="center" vertical="center" shrinkToFit="1"/>
    </xf>
    <xf numFmtId="57" fontId="12" fillId="0" borderId="33" xfId="20" applyNumberFormat="1" applyFont="1" applyFill="1" applyBorder="1" applyAlignment="1">
      <alignment horizontal="center" vertical="center"/>
    </xf>
    <xf numFmtId="0" fontId="12" fillId="0" borderId="26" xfId="20" applyFont="1" applyFill="1" applyBorder="1" applyAlignment="1">
      <alignment horizontal="center" vertical="center"/>
    </xf>
    <xf numFmtId="0" fontId="14" fillId="0" borderId="29" xfId="20" applyFont="1" applyBorder="1" applyAlignment="1">
      <alignment horizontal="center" vertical="center"/>
    </xf>
    <xf numFmtId="0" fontId="14" fillId="0" borderId="52" xfId="20" applyFont="1" applyBorder="1" applyAlignment="1">
      <alignment horizontal="center" vertical="center"/>
    </xf>
    <xf numFmtId="0" fontId="14" fillId="0" borderId="53" xfId="20" applyFont="1" applyBorder="1" applyAlignment="1">
      <alignment horizontal="center" vertical="center"/>
    </xf>
    <xf numFmtId="0" fontId="15" fillId="0" borderId="40" xfId="20" applyFont="1" applyFill="1" applyBorder="1" applyAlignment="1">
      <alignment horizontal="center" vertical="center" wrapText="1"/>
    </xf>
    <xf numFmtId="0" fontId="14" fillId="0" borderId="30" xfId="20" applyFont="1" applyFill="1" applyBorder="1" applyAlignment="1">
      <alignment vertical="center" wrapText="1"/>
    </xf>
    <xf numFmtId="0" fontId="14" fillId="0" borderId="30" xfId="20" applyFont="1" applyFill="1" applyBorder="1" applyAlignment="1">
      <alignment horizontal="center" vertical="center" wrapText="1"/>
    </xf>
    <xf numFmtId="0" fontId="10" fillId="0" borderId="56" xfId="20" applyFont="1" applyFill="1" applyBorder="1" applyAlignment="1">
      <alignment vertical="center" wrapText="1"/>
    </xf>
    <xf numFmtId="0" fontId="15" fillId="0" borderId="44" xfId="20" applyFont="1" applyFill="1" applyBorder="1" applyAlignment="1">
      <alignment horizontal="center" vertical="center"/>
    </xf>
    <xf numFmtId="0" fontId="14" fillId="0" borderId="16" xfId="20" applyFont="1" applyFill="1" applyBorder="1" applyAlignment="1">
      <alignment vertical="center"/>
    </xf>
    <xf numFmtId="0" fontId="14" fillId="0" borderId="16" xfId="20" applyFont="1" applyFill="1" applyBorder="1" applyAlignment="1">
      <alignment horizontal="center" vertical="center" wrapText="1"/>
    </xf>
    <xf numFmtId="0" fontId="10" fillId="0" borderId="1" xfId="20" applyFont="1" applyFill="1" applyBorder="1" applyAlignment="1">
      <alignment vertical="center"/>
    </xf>
    <xf numFmtId="0" fontId="13" fillId="0" borderId="57" xfId="20" applyFont="1" applyBorder="1" applyAlignment="1">
      <alignment horizontal="center" vertical="center" shrinkToFit="1"/>
    </xf>
    <xf numFmtId="0" fontId="6" fillId="0" borderId="57" xfId="20" applyFont="1" applyBorder="1" applyAlignment="1">
      <alignment horizontal="center" vertical="center" shrinkToFit="1"/>
    </xf>
    <xf numFmtId="0" fontId="12" fillId="0" borderId="58" xfId="20" applyFont="1" applyFill="1" applyBorder="1" applyAlignment="1">
      <alignment horizontal="left" vertical="center"/>
    </xf>
    <xf numFmtId="0" fontId="12" fillId="0" borderId="59" xfId="20" applyFont="1" applyFill="1" applyBorder="1" applyAlignment="1">
      <alignment horizontal="left" vertical="center"/>
    </xf>
    <xf numFmtId="0" fontId="10" fillId="0" borderId="60" xfId="20" applyFont="1" applyFill="1" applyBorder="1" applyAlignment="1">
      <alignment horizontal="left" vertical="center"/>
    </xf>
    <xf numFmtId="0" fontId="12" fillId="0" borderId="61" xfId="20" applyFont="1" applyFill="1" applyBorder="1" applyAlignment="1">
      <alignment horizontal="left" vertical="center"/>
    </xf>
    <xf numFmtId="0" fontId="10" fillId="0" borderId="62" xfId="20" applyFont="1" applyFill="1" applyBorder="1" applyAlignment="1">
      <alignment horizontal="left" vertical="center"/>
    </xf>
    <xf numFmtId="0" fontId="12" fillId="0" borderId="63" xfId="20" applyFont="1" applyBorder="1" applyAlignment="1">
      <alignment horizontal="center" vertical="center"/>
    </xf>
    <xf numFmtId="0" fontId="10" fillId="0" borderId="64" xfId="20" applyFont="1" applyFill="1" applyBorder="1" applyAlignment="1">
      <alignment horizontal="left" vertical="center"/>
    </xf>
    <xf numFmtId="0" fontId="12" fillId="0" borderId="65" xfId="20" applyFont="1" applyFill="1" applyBorder="1" applyAlignment="1">
      <alignment horizontal="left" vertical="center"/>
    </xf>
    <xf numFmtId="0" fontId="12" fillId="0" borderId="66" xfId="20" applyFont="1" applyFill="1" applyBorder="1" applyAlignment="1">
      <alignment horizontal="left" vertical="center"/>
    </xf>
    <xf numFmtId="0" fontId="12" fillId="0" borderId="67" xfId="20" applyFont="1" applyBorder="1" applyAlignment="1">
      <alignment horizontal="center" vertical="center"/>
    </xf>
    <xf numFmtId="0" fontId="15" fillId="0" borderId="68" xfId="20" applyFont="1" applyFill="1" applyBorder="1" applyAlignment="1">
      <alignment horizontal="center" vertical="center"/>
    </xf>
    <xf numFmtId="0" fontId="14" fillId="0" borderId="67" xfId="20" applyFont="1" applyFill="1" applyBorder="1" applyAlignment="1">
      <alignment vertical="center"/>
    </xf>
    <xf numFmtId="0" fontId="14" fillId="0" borderId="67" xfId="20" applyFont="1" applyFill="1" applyBorder="1" applyAlignment="1">
      <alignment horizontal="center" vertical="center" wrapText="1"/>
    </xf>
    <xf numFmtId="0" fontId="10" fillId="0" borderId="49" xfId="20" applyFont="1" applyFill="1" applyBorder="1" applyAlignment="1">
      <alignment vertical="center"/>
    </xf>
    <xf numFmtId="0" fontId="12" fillId="0" borderId="69" xfId="20" applyFont="1" applyBorder="1" applyAlignment="1">
      <alignment horizontal="center" vertical="center"/>
    </xf>
    <xf numFmtId="0" fontId="10" fillId="0" borderId="70" xfId="20" applyFont="1" applyFill="1" applyBorder="1" applyAlignment="1">
      <alignment horizontal="center" vertical="center"/>
    </xf>
    <xf numFmtId="0" fontId="3" fillId="2" borderId="0" xfId="12" applyFont="1" applyFill="1">
      <alignment vertical="center"/>
    </xf>
    <xf numFmtId="0" fontId="3" fillId="0" borderId="0" xfId="12" applyFont="1" applyFill="1">
      <alignment vertical="center"/>
    </xf>
    <xf numFmtId="0" fontId="3" fillId="3" borderId="0" xfId="12" applyFont="1" applyFill="1">
      <alignment vertical="center"/>
    </xf>
    <xf numFmtId="0" fontId="16" fillId="2" borderId="0" xfId="22" applyFont="1" applyFill="1" applyAlignment="1">
      <alignment horizontal="center" vertical="center"/>
    </xf>
    <xf numFmtId="0" fontId="17" fillId="2" borderId="0" xfId="22" applyFont="1" applyFill="1">
      <alignment vertical="center"/>
    </xf>
    <xf numFmtId="0" fontId="17" fillId="2" borderId="8" xfId="22" applyFont="1" applyFill="1" applyBorder="1" applyAlignment="1">
      <alignment horizontal="center" vertical="center" shrinkToFit="1"/>
    </xf>
    <xf numFmtId="0" fontId="17" fillId="2" borderId="71" xfId="22" applyFont="1" applyFill="1" applyBorder="1" applyAlignment="1">
      <alignment horizontal="center" vertical="center" shrinkToFit="1"/>
    </xf>
    <xf numFmtId="0" fontId="17" fillId="2" borderId="72" xfId="20" applyFont="1" applyFill="1" applyBorder="1" applyAlignment="1">
      <alignment horizontal="left" vertical="center" shrinkToFit="1"/>
    </xf>
    <xf numFmtId="0" fontId="17" fillId="2" borderId="9" xfId="20" applyFont="1" applyFill="1" applyBorder="1" applyAlignment="1">
      <alignment horizontal="left" vertical="center" shrinkToFit="1"/>
    </xf>
    <xf numFmtId="0" fontId="3" fillId="2" borderId="73" xfId="12" applyFont="1" applyFill="1" applyBorder="1" applyAlignment="1">
      <alignment horizontal="center" vertical="center" textRotation="255" shrinkToFit="1"/>
    </xf>
    <xf numFmtId="0" fontId="17" fillId="2" borderId="73" xfId="22" applyFont="1" applyFill="1" applyBorder="1" applyAlignment="1">
      <alignment horizontal="center" vertical="center" textRotation="255" shrinkToFit="1"/>
    </xf>
    <xf numFmtId="0" fontId="18" fillId="2" borderId="44" xfId="22" applyFont="1" applyFill="1" applyBorder="1" applyAlignment="1">
      <alignment horizontal="left" vertical="center"/>
    </xf>
    <xf numFmtId="0" fontId="19" fillId="2" borderId="0" xfId="22" applyFont="1" applyFill="1" applyBorder="1" applyAlignment="1">
      <alignment horizontal="left" vertical="center"/>
    </xf>
    <xf numFmtId="0" fontId="20" fillId="2" borderId="0" xfId="12" applyFont="1" applyFill="1">
      <alignment vertical="center"/>
    </xf>
    <xf numFmtId="0" fontId="19" fillId="2" borderId="0" xfId="22" applyFont="1" applyFill="1" applyAlignment="1">
      <alignment horizontal="left" vertical="center"/>
    </xf>
    <xf numFmtId="0" fontId="19" fillId="0" borderId="0" xfId="22" applyFont="1" applyFill="1" applyAlignment="1">
      <alignment horizontal="left" vertical="center"/>
    </xf>
    <xf numFmtId="0" fontId="21" fillId="0" borderId="0" xfId="22" applyFont="1" applyFill="1" applyAlignment="1">
      <alignment horizontal="left" vertical="center"/>
    </xf>
    <xf numFmtId="0" fontId="20" fillId="0" borderId="0" xfId="22" applyFont="1" applyFill="1" applyAlignment="1">
      <alignment horizontal="left" vertical="center"/>
    </xf>
    <xf numFmtId="9" fontId="3" fillId="0" borderId="0" xfId="23" applyFont="1" applyFill="1">
      <alignment vertical="center"/>
    </xf>
    <xf numFmtId="0" fontId="22" fillId="0" borderId="0" xfId="22" applyFont="1" applyFill="1" applyAlignment="1">
      <alignment horizontal="left" vertical="center"/>
    </xf>
    <xf numFmtId="0" fontId="23" fillId="2" borderId="0" xfId="12" applyFont="1" applyFill="1">
      <alignment vertical="center"/>
    </xf>
    <xf numFmtId="0" fontId="17" fillId="2" borderId="1" xfId="22" applyFont="1" applyFill="1" applyBorder="1" applyAlignment="1">
      <alignment horizontal="center" vertical="center"/>
    </xf>
    <xf numFmtId="0" fontId="17" fillId="2" borderId="44" xfId="22" applyFont="1" applyFill="1" applyBorder="1" applyAlignment="1">
      <alignment horizontal="center" vertical="center" shrinkToFit="1"/>
    </xf>
    <xf numFmtId="0" fontId="17" fillId="2" borderId="74" xfId="22" applyFont="1" applyFill="1" applyBorder="1" applyAlignment="1">
      <alignment horizontal="center" vertical="center" shrinkToFit="1"/>
    </xf>
    <xf numFmtId="0" fontId="17" fillId="2" borderId="75" xfId="20" applyFont="1" applyFill="1" applyBorder="1" applyAlignment="1">
      <alignment horizontal="left" vertical="center" shrinkToFit="1"/>
    </xf>
    <xf numFmtId="0" fontId="3" fillId="2" borderId="41" xfId="22" applyFont="1" applyFill="1" applyBorder="1" applyAlignment="1">
      <alignment horizontal="left" vertical="center" wrapText="1" shrinkToFit="1"/>
    </xf>
    <xf numFmtId="0" fontId="3" fillId="2" borderId="41" xfId="22" applyFont="1" applyFill="1" applyBorder="1" applyAlignment="1">
      <alignment horizontal="left" vertical="center" shrinkToFit="1"/>
    </xf>
    <xf numFmtId="0" fontId="3" fillId="2" borderId="51" xfId="22" applyFont="1" applyFill="1" applyBorder="1" applyAlignment="1">
      <alignment horizontal="left" vertical="center" shrinkToFit="1"/>
    </xf>
    <xf numFmtId="0" fontId="17" fillId="0" borderId="41" xfId="22" applyFont="1" applyFill="1" applyBorder="1" applyAlignment="1">
      <alignment horizontal="left" vertical="center" wrapText="1" shrinkToFit="1"/>
    </xf>
    <xf numFmtId="0" fontId="17" fillId="0" borderId="41" xfId="22" applyFont="1" applyFill="1" applyBorder="1" applyAlignment="1">
      <alignment horizontal="left" vertical="center" shrinkToFit="1"/>
    </xf>
    <xf numFmtId="0" fontId="3" fillId="0" borderId="40" xfId="22" applyFont="1" applyFill="1" applyBorder="1" applyAlignment="1">
      <alignment horizontal="left" vertical="center" shrinkToFit="1"/>
    </xf>
    <xf numFmtId="0" fontId="3" fillId="0" borderId="41" xfId="22" applyFont="1" applyFill="1" applyBorder="1" applyAlignment="1">
      <alignment horizontal="left" vertical="center" shrinkToFit="1"/>
    </xf>
    <xf numFmtId="0" fontId="3" fillId="0" borderId="56" xfId="22" applyFont="1" applyFill="1" applyBorder="1" applyAlignment="1">
      <alignment horizontal="left" vertical="center" shrinkToFit="1"/>
    </xf>
    <xf numFmtId="0" fontId="18" fillId="2" borderId="44" xfId="22" applyFont="1" applyFill="1" applyBorder="1" applyAlignment="1">
      <alignment horizontal="left" vertical="center" wrapText="1" shrinkToFit="1"/>
    </xf>
    <xf numFmtId="0" fontId="19" fillId="2" borderId="0" xfId="22" applyFont="1" applyFill="1" applyBorder="1" applyAlignment="1">
      <alignment horizontal="left" vertical="center" wrapText="1" shrinkToFit="1"/>
    </xf>
    <xf numFmtId="0" fontId="20" fillId="0" borderId="0" xfId="12" applyFont="1" applyFill="1">
      <alignment vertical="center"/>
    </xf>
    <xf numFmtId="0" fontId="21" fillId="0" borderId="0" xfId="12" applyFont="1" applyFill="1">
      <alignment vertical="center"/>
    </xf>
    <xf numFmtId="0" fontId="3" fillId="2" borderId="0" xfId="22" applyFont="1" applyFill="1" applyBorder="1" applyAlignment="1">
      <alignment horizontal="left" vertical="center" shrinkToFit="1"/>
    </xf>
    <xf numFmtId="0" fontId="3" fillId="2" borderId="15" xfId="22" applyFont="1" applyFill="1" applyBorder="1" applyAlignment="1">
      <alignment horizontal="left" vertical="center" shrinkToFit="1"/>
    </xf>
    <xf numFmtId="0" fontId="17" fillId="0" borderId="0" xfId="22" applyFont="1" applyFill="1" applyBorder="1" applyAlignment="1">
      <alignment horizontal="left" vertical="center" shrinkToFit="1"/>
    </xf>
    <xf numFmtId="0" fontId="3" fillId="0" borderId="44" xfId="22" applyFont="1" applyFill="1" applyBorder="1" applyAlignment="1">
      <alignment horizontal="left" vertical="center" shrinkToFit="1"/>
    </xf>
    <xf numFmtId="0" fontId="3" fillId="0" borderId="0" xfId="22" applyFont="1" applyFill="1" applyBorder="1" applyAlignment="1">
      <alignment horizontal="left" vertical="center" shrinkToFit="1"/>
    </xf>
    <xf numFmtId="0" fontId="3" fillId="0" borderId="1" xfId="22" applyFont="1" applyFill="1" applyBorder="1" applyAlignment="1">
      <alignment horizontal="left" vertical="center" shrinkToFit="1"/>
    </xf>
    <xf numFmtId="0" fontId="20" fillId="2" borderId="0" xfId="12" applyFont="1" applyFill="1" applyAlignment="1">
      <alignment vertical="center"/>
    </xf>
    <xf numFmtId="0" fontId="20" fillId="0" borderId="0" xfId="12" applyFont="1" applyFill="1" applyAlignment="1">
      <alignment horizontal="left" vertical="top" wrapText="1"/>
    </xf>
    <xf numFmtId="0" fontId="20" fillId="0" borderId="0" xfId="12" applyFont="1" applyFill="1" applyAlignment="1">
      <alignment horizontal="left" vertical="center" wrapText="1"/>
    </xf>
    <xf numFmtId="0" fontId="20" fillId="2" borderId="0" xfId="12" applyFont="1" applyFill="1" applyAlignment="1">
      <alignment vertical="top"/>
    </xf>
    <xf numFmtId="0" fontId="17" fillId="2" borderId="46" xfId="22" applyFont="1" applyFill="1" applyBorder="1" applyAlignment="1">
      <alignment horizontal="center" vertical="center" shrinkToFit="1"/>
    </xf>
    <xf numFmtId="0" fontId="17" fillId="2" borderId="76" xfId="22" applyFont="1" applyFill="1" applyBorder="1" applyAlignment="1">
      <alignment horizontal="center" vertical="center" shrinkToFit="1"/>
    </xf>
    <xf numFmtId="0" fontId="17" fillId="2" borderId="77" xfId="20" applyFont="1" applyFill="1" applyBorder="1" applyAlignment="1">
      <alignment horizontal="left" vertical="center" shrinkToFit="1"/>
    </xf>
    <xf numFmtId="0" fontId="3" fillId="2" borderId="32" xfId="22" applyFont="1" applyFill="1" applyBorder="1" applyAlignment="1">
      <alignment horizontal="left" vertical="center" shrinkToFit="1"/>
    </xf>
    <xf numFmtId="0" fontId="3" fillId="2" borderId="26" xfId="22" applyFont="1" applyFill="1" applyBorder="1" applyAlignment="1">
      <alignment horizontal="left" vertical="center" shrinkToFit="1"/>
    </xf>
    <xf numFmtId="0" fontId="17" fillId="0" borderId="32" xfId="22" applyFont="1" applyFill="1" applyBorder="1" applyAlignment="1">
      <alignment horizontal="left" vertical="center" shrinkToFit="1"/>
    </xf>
    <xf numFmtId="0" fontId="3" fillId="0" borderId="46" xfId="22" applyFont="1" applyFill="1" applyBorder="1" applyAlignment="1">
      <alignment horizontal="left" vertical="center" shrinkToFit="1"/>
    </xf>
    <xf numFmtId="0" fontId="3" fillId="0" borderId="32" xfId="22" applyFont="1" applyFill="1" applyBorder="1" applyAlignment="1">
      <alignment horizontal="left" vertical="center" shrinkToFit="1"/>
    </xf>
    <xf numFmtId="0" fontId="3" fillId="0" borderId="27" xfId="22" applyFont="1" applyFill="1" applyBorder="1" applyAlignment="1">
      <alignment horizontal="left" vertical="center" shrinkToFit="1"/>
    </xf>
    <xf numFmtId="0" fontId="17" fillId="2" borderId="40" xfId="22" applyFont="1" applyFill="1" applyBorder="1" applyAlignment="1">
      <alignment horizontal="center" vertical="center" shrinkToFit="1"/>
    </xf>
    <xf numFmtId="0" fontId="17" fillId="2" borderId="78" xfId="22" applyFont="1" applyFill="1" applyBorder="1" applyAlignment="1">
      <alignment horizontal="center" vertical="center" shrinkToFit="1"/>
    </xf>
    <xf numFmtId="0" fontId="17" fillId="2" borderId="79" xfId="22" applyFont="1" applyFill="1" applyBorder="1" applyAlignment="1">
      <alignment horizontal="center" vertical="center" shrinkToFit="1"/>
    </xf>
    <xf numFmtId="0" fontId="3" fillId="0" borderId="51" xfId="15" applyBorder="1" applyAlignment="1">
      <alignment horizontal="left" vertical="center" shrinkToFit="1"/>
    </xf>
    <xf numFmtId="0" fontId="17" fillId="2" borderId="80" xfId="22" applyFont="1" applyFill="1" applyBorder="1" applyAlignment="1">
      <alignment horizontal="center" vertical="center" shrinkToFit="1"/>
    </xf>
    <xf numFmtId="0" fontId="3" fillId="0" borderId="15" xfId="15" applyBorder="1" applyAlignment="1">
      <alignment horizontal="left" vertical="center" shrinkToFit="1"/>
    </xf>
    <xf numFmtId="0" fontId="17" fillId="2" borderId="81" xfId="22" applyFont="1" applyFill="1" applyBorder="1" applyAlignment="1">
      <alignment horizontal="center" vertical="center" shrinkToFit="1"/>
    </xf>
    <xf numFmtId="0" fontId="3" fillId="0" borderId="26" xfId="15" applyBorder="1" applyAlignment="1">
      <alignment horizontal="left" vertical="center" shrinkToFit="1"/>
    </xf>
    <xf numFmtId="0" fontId="17" fillId="2" borderId="40" xfId="22" applyFont="1" applyFill="1" applyBorder="1" applyAlignment="1">
      <alignment horizontal="center" vertical="center" wrapText="1" shrinkToFit="1"/>
    </xf>
    <xf numFmtId="0" fontId="3" fillId="0" borderId="41" xfId="22" applyFont="1" applyFill="1" applyBorder="1" applyAlignment="1">
      <alignment horizontal="left" vertical="center" wrapText="1" shrinkToFit="1"/>
    </xf>
    <xf numFmtId="0" fontId="17" fillId="0" borderId="82" xfId="22" applyFont="1" applyFill="1" applyBorder="1" applyAlignment="1">
      <alignment horizontal="left" vertical="center" shrinkToFit="1"/>
    </xf>
    <xf numFmtId="0" fontId="3" fillId="0" borderId="82" xfId="15" applyFill="1" applyBorder="1" applyAlignment="1">
      <alignment horizontal="left" vertical="center" shrinkToFit="1"/>
    </xf>
    <xf numFmtId="0" fontId="3" fillId="0" borderId="40" xfId="22" applyFont="1" applyFill="1" applyBorder="1" applyAlignment="1">
      <alignment horizontal="left" vertical="center" wrapText="1" shrinkToFit="1"/>
    </xf>
    <xf numFmtId="0" fontId="3" fillId="0" borderId="56" xfId="22" applyFont="1" applyFill="1" applyBorder="1" applyAlignment="1">
      <alignment horizontal="left" vertical="center" wrapText="1" shrinkToFit="1"/>
    </xf>
    <xf numFmtId="0" fontId="17" fillId="0" borderId="83" xfId="22" applyFont="1" applyFill="1" applyBorder="1" applyAlignment="1">
      <alignment horizontal="left" vertical="center" shrinkToFit="1"/>
    </xf>
    <xf numFmtId="0" fontId="3" fillId="0" borderId="83" xfId="15" applyFill="1" applyBorder="1" applyAlignment="1">
      <alignment horizontal="left" vertical="center" shrinkToFit="1"/>
    </xf>
    <xf numFmtId="0" fontId="17" fillId="0" borderId="84" xfId="22" applyFont="1" applyFill="1" applyBorder="1" applyAlignment="1">
      <alignment horizontal="left" vertical="center" shrinkToFit="1"/>
    </xf>
    <xf numFmtId="0" fontId="3" fillId="0" borderId="84" xfId="15" applyFill="1" applyBorder="1" applyAlignment="1">
      <alignment horizontal="left" vertical="center" shrinkToFit="1"/>
    </xf>
    <xf numFmtId="0" fontId="17" fillId="2" borderId="85" xfId="22" applyFont="1" applyFill="1" applyBorder="1" applyAlignment="1">
      <alignment horizontal="center" vertical="center" shrinkToFit="1"/>
    </xf>
    <xf numFmtId="0" fontId="17" fillId="2" borderId="86" xfId="22" applyFont="1" applyFill="1" applyBorder="1" applyAlignment="1">
      <alignment horizontal="center" vertical="center" shrinkToFit="1"/>
    </xf>
    <xf numFmtId="0" fontId="17" fillId="0" borderId="87" xfId="22" applyFont="1" applyFill="1" applyBorder="1" applyAlignment="1">
      <alignment horizontal="left" vertical="center" shrinkToFit="1"/>
    </xf>
    <xf numFmtId="0" fontId="2" fillId="0" borderId="30" xfId="22" applyFont="1" applyFill="1" applyBorder="1" applyAlignment="1">
      <alignment vertical="center" shrinkToFit="1"/>
    </xf>
    <xf numFmtId="0" fontId="2" fillId="0" borderId="16" xfId="22" applyFont="1" applyFill="1" applyBorder="1" applyAlignment="1">
      <alignment horizontal="left" vertical="center" shrinkToFit="1"/>
    </xf>
    <xf numFmtId="0" fontId="2" fillId="0" borderId="33" xfId="22" applyFont="1" applyFill="1" applyBorder="1" applyAlignment="1">
      <alignment horizontal="left" vertical="center" shrinkToFit="1"/>
    </xf>
    <xf numFmtId="0" fontId="2" fillId="0" borderId="30" xfId="22" applyFont="1" applyFill="1" applyBorder="1" applyAlignment="1">
      <alignment horizontal="left" vertical="center" shrinkToFit="1"/>
    </xf>
    <xf numFmtId="0" fontId="3" fillId="0" borderId="16" xfId="22" applyFont="1" applyFill="1" applyBorder="1" applyAlignment="1">
      <alignment horizontal="left" vertical="center" shrinkToFit="1"/>
    </xf>
    <xf numFmtId="0" fontId="12" fillId="3" borderId="30" xfId="22" applyFont="1" applyFill="1" applyBorder="1" applyAlignment="1">
      <alignment horizontal="left" vertical="center" shrinkToFit="1"/>
    </xf>
    <xf numFmtId="0" fontId="2" fillId="0" borderId="16" xfId="22" applyFont="1" applyFill="1" applyBorder="1" applyAlignment="1">
      <alignment horizontal="left" vertical="center" wrapText="1" shrinkToFit="1"/>
    </xf>
    <xf numFmtId="0" fontId="2" fillId="0" borderId="30" xfId="22" applyFont="1" applyFill="1" applyBorder="1" applyAlignment="1">
      <alignment horizontal="left" vertical="center" wrapText="1" shrinkToFit="1"/>
    </xf>
    <xf numFmtId="0" fontId="17" fillId="0" borderId="16" xfId="22" applyFont="1" applyFill="1" applyBorder="1" applyAlignment="1">
      <alignment horizontal="left" vertical="center" shrinkToFit="1"/>
    </xf>
    <xf numFmtId="0" fontId="17" fillId="0" borderId="30" xfId="22" applyFont="1" applyFill="1" applyBorder="1" applyAlignment="1">
      <alignment horizontal="left" vertical="center" shrinkToFit="1"/>
    </xf>
    <xf numFmtId="0" fontId="17" fillId="0" borderId="35" xfId="22" applyFont="1" applyFill="1" applyBorder="1" applyAlignment="1">
      <alignment horizontal="left" vertical="center" shrinkToFit="1"/>
    </xf>
    <xf numFmtId="0" fontId="17" fillId="0" borderId="33" xfId="22" applyFont="1" applyFill="1" applyBorder="1" applyAlignment="1">
      <alignment horizontal="left" vertical="center" shrinkToFit="1"/>
    </xf>
    <xf numFmtId="0" fontId="10" fillId="0" borderId="14" xfId="22" applyFont="1" applyFill="1" applyBorder="1" applyAlignment="1">
      <alignment horizontal="left" vertical="center" shrinkToFit="1"/>
    </xf>
    <xf numFmtId="0" fontId="10" fillId="0" borderId="24" xfId="22" applyFont="1" applyFill="1" applyBorder="1" applyAlignment="1">
      <alignment horizontal="left" vertical="center" shrinkToFit="1"/>
    </xf>
    <xf numFmtId="0" fontId="17" fillId="0" borderId="88" xfId="22" applyFont="1" applyFill="1" applyBorder="1" applyAlignment="1">
      <alignment horizontal="left" vertical="center" shrinkToFit="1"/>
    </xf>
    <xf numFmtId="0" fontId="17" fillId="2" borderId="89" xfId="22" applyFont="1" applyFill="1" applyBorder="1" applyAlignment="1">
      <alignment horizontal="center" vertical="center" shrinkToFit="1"/>
    </xf>
    <xf numFmtId="0" fontId="17" fillId="2" borderId="90" xfId="22" applyFont="1" applyFill="1" applyBorder="1" applyAlignment="1">
      <alignment horizontal="center" vertical="center" shrinkToFit="1"/>
    </xf>
    <xf numFmtId="0" fontId="17" fillId="0" borderId="75" xfId="22" applyFont="1" applyFill="1" applyBorder="1" applyAlignment="1">
      <alignment horizontal="left" vertical="center" shrinkToFit="1"/>
    </xf>
    <xf numFmtId="0" fontId="2" fillId="0" borderId="16" xfId="22" applyFont="1" applyFill="1" applyBorder="1" applyAlignment="1">
      <alignment vertical="center" shrinkToFit="1"/>
    </xf>
    <xf numFmtId="0" fontId="2" fillId="0" borderId="29" xfId="22" applyFont="1" applyFill="1" applyBorder="1" applyAlignment="1">
      <alignment horizontal="left" vertical="center" shrinkToFit="1"/>
    </xf>
    <xf numFmtId="0" fontId="12" fillId="3" borderId="16" xfId="22" applyFont="1" applyFill="1" applyBorder="1" applyAlignment="1">
      <alignment horizontal="left" vertical="center" shrinkToFit="1"/>
    </xf>
    <xf numFmtId="0" fontId="17" fillId="0" borderId="29" xfId="22" applyFont="1" applyFill="1" applyBorder="1" applyAlignment="1">
      <alignment horizontal="left" vertical="center" shrinkToFit="1"/>
    </xf>
    <xf numFmtId="0" fontId="17" fillId="0" borderId="77" xfId="22" applyFont="1" applyFill="1" applyBorder="1" applyAlignment="1">
      <alignment horizontal="left" vertical="center" shrinkToFit="1"/>
    </xf>
    <xf numFmtId="0" fontId="2" fillId="0" borderId="33" xfId="22" applyFont="1" applyFill="1" applyBorder="1" applyAlignment="1">
      <alignment vertical="center" shrinkToFit="1"/>
    </xf>
    <xf numFmtId="0" fontId="3" fillId="0" borderId="33" xfId="22" applyFont="1" applyFill="1" applyBorder="1" applyAlignment="1">
      <alignment horizontal="left" vertical="center" shrinkToFit="1"/>
    </xf>
    <xf numFmtId="0" fontId="12" fillId="3" borderId="33" xfId="22" applyFont="1" applyFill="1" applyBorder="1" applyAlignment="1">
      <alignment horizontal="left" vertical="center" shrinkToFit="1"/>
    </xf>
    <xf numFmtId="0" fontId="10" fillId="0" borderId="25" xfId="22" applyFont="1" applyFill="1" applyBorder="1" applyAlignment="1">
      <alignment horizontal="left" vertical="center" shrinkToFit="1"/>
    </xf>
    <xf numFmtId="0" fontId="17" fillId="0" borderId="91" xfId="22" applyFont="1" applyFill="1" applyBorder="1" applyAlignment="1">
      <alignment horizontal="left" vertical="center" shrinkToFit="1"/>
    </xf>
    <xf numFmtId="0" fontId="17" fillId="3" borderId="87" xfId="22" applyFont="1" applyFill="1" applyBorder="1" applyAlignment="1">
      <alignment horizontal="left" vertical="center" wrapText="1"/>
    </xf>
    <xf numFmtId="0" fontId="3" fillId="0" borderId="51" xfId="22" applyFont="1" applyFill="1" applyBorder="1" applyAlignment="1">
      <alignment horizontal="center" vertical="center" shrinkToFit="1"/>
    </xf>
    <xf numFmtId="0" fontId="2" fillId="0" borderId="30" xfId="22" applyFont="1" applyFill="1" applyBorder="1" applyAlignment="1">
      <alignment horizontal="center" vertical="center" wrapText="1" shrinkToFit="1"/>
    </xf>
    <xf numFmtId="0" fontId="2" fillId="0" borderId="51" xfId="22" applyFont="1" applyFill="1" applyBorder="1" applyAlignment="1">
      <alignment horizontal="center" vertical="center" shrinkToFit="1"/>
    </xf>
    <xf numFmtId="0" fontId="12" fillId="3" borderId="51" xfId="22" applyFont="1" applyFill="1" applyBorder="1" applyAlignment="1">
      <alignment horizontal="center" vertical="center" shrinkToFit="1"/>
    </xf>
    <xf numFmtId="0" fontId="10" fillId="2" borderId="30" xfId="22" applyFont="1" applyFill="1" applyBorder="1" applyAlignment="1" applyProtection="1">
      <alignment horizontal="center" vertical="center" wrapText="1" shrinkToFit="1"/>
      <protection locked="0"/>
    </xf>
    <xf numFmtId="0" fontId="17" fillId="0" borderId="51" xfId="22" applyFont="1" applyFill="1" applyBorder="1" applyAlignment="1">
      <alignment horizontal="center" vertical="center" shrinkToFit="1"/>
    </xf>
    <xf numFmtId="0" fontId="17" fillId="0" borderId="30" xfId="22" applyFont="1" applyFill="1" applyBorder="1" applyAlignment="1">
      <alignment horizontal="center" vertical="center" shrinkToFit="1"/>
    </xf>
    <xf numFmtId="0" fontId="17" fillId="0" borderId="30" xfId="22" applyFont="1" applyFill="1" applyBorder="1" applyAlignment="1">
      <alignment horizontal="center" vertical="center" wrapText="1" shrinkToFit="1"/>
    </xf>
    <xf numFmtId="0" fontId="10" fillId="0" borderId="51" xfId="22" applyFont="1" applyFill="1" applyBorder="1" applyAlignment="1">
      <alignment horizontal="center" vertical="center" shrinkToFit="1"/>
    </xf>
    <xf numFmtId="0" fontId="10" fillId="0" borderId="30" xfId="22" applyFont="1" applyFill="1" applyBorder="1" applyAlignment="1" applyProtection="1">
      <alignment horizontal="center" vertical="center" wrapText="1" shrinkToFit="1"/>
      <protection locked="0"/>
    </xf>
    <xf numFmtId="0" fontId="10" fillId="0" borderId="92" xfId="22" applyFont="1" applyFill="1" applyBorder="1" applyAlignment="1">
      <alignment horizontal="center" vertical="center" shrinkToFit="1"/>
    </xf>
    <xf numFmtId="0" fontId="17" fillId="0" borderId="56" xfId="22" applyFont="1" applyFill="1" applyBorder="1" applyAlignment="1">
      <alignment horizontal="center" vertical="center" shrinkToFit="1"/>
    </xf>
    <xf numFmtId="0" fontId="3" fillId="3" borderId="75" xfId="12" applyFont="1" applyFill="1" applyBorder="1" applyAlignment="1">
      <alignment horizontal="left" vertical="center"/>
    </xf>
    <xf numFmtId="0" fontId="3" fillId="0" borderId="15" xfId="22" applyFont="1" applyFill="1" applyBorder="1" applyAlignment="1">
      <alignment horizontal="center" vertical="center" shrinkToFit="1"/>
    </xf>
    <xf numFmtId="0" fontId="2" fillId="0" borderId="16" xfId="22" applyFont="1" applyFill="1" applyBorder="1" applyAlignment="1">
      <alignment horizontal="center" vertical="center" shrinkToFit="1"/>
    </xf>
    <xf numFmtId="0" fontId="2" fillId="0" borderId="15" xfId="22" applyFont="1" applyFill="1" applyBorder="1" applyAlignment="1">
      <alignment horizontal="center" vertical="center" shrinkToFit="1"/>
    </xf>
    <xf numFmtId="0" fontId="2" fillId="0" borderId="16" xfId="22" applyFont="1" applyFill="1" applyBorder="1" applyAlignment="1">
      <alignment horizontal="center" vertical="center" wrapText="1" shrinkToFit="1"/>
    </xf>
    <xf numFmtId="0" fontId="12" fillId="3" borderId="15" xfId="22" applyFont="1" applyFill="1" applyBorder="1" applyAlignment="1">
      <alignment horizontal="center" vertical="center" shrinkToFit="1"/>
    </xf>
    <xf numFmtId="0" fontId="10" fillId="2" borderId="16" xfId="22" applyFont="1" applyFill="1" applyBorder="1" applyAlignment="1" applyProtection="1">
      <alignment horizontal="center" vertical="center" wrapText="1" shrinkToFit="1"/>
      <protection locked="0"/>
    </xf>
    <xf numFmtId="0" fontId="17" fillId="0" borderId="15" xfId="22" applyFont="1" applyFill="1" applyBorder="1" applyAlignment="1">
      <alignment horizontal="center" vertical="center" shrinkToFit="1"/>
    </xf>
    <xf numFmtId="0" fontId="17" fillId="0" borderId="16" xfId="22" applyFont="1" applyFill="1" applyBorder="1" applyAlignment="1">
      <alignment horizontal="center" vertical="center" shrinkToFit="1"/>
    </xf>
    <xf numFmtId="0" fontId="10" fillId="0" borderId="16" xfId="22" applyFont="1" applyFill="1" applyBorder="1" applyAlignment="1" applyProtection="1">
      <alignment horizontal="center" vertical="center" wrapText="1" shrinkToFit="1"/>
      <protection locked="0"/>
    </xf>
    <xf numFmtId="0" fontId="10" fillId="0" borderId="28" xfId="22" applyFont="1" applyFill="1" applyBorder="1" applyAlignment="1">
      <alignment horizontal="center" vertical="center" shrinkToFit="1"/>
    </xf>
    <xf numFmtId="0" fontId="17" fillId="0" borderId="1" xfId="22" applyFont="1" applyFill="1" applyBorder="1" applyAlignment="1">
      <alignment horizontal="center" vertical="center" shrinkToFit="1"/>
    </xf>
    <xf numFmtId="0" fontId="3" fillId="3" borderId="77" xfId="12" applyFont="1" applyFill="1" applyBorder="1" applyAlignment="1">
      <alignment horizontal="left" vertical="center"/>
    </xf>
    <xf numFmtId="0" fontId="3" fillId="0" borderId="26" xfId="22" applyFont="1" applyFill="1" applyBorder="1" applyAlignment="1">
      <alignment horizontal="center" vertical="center" shrinkToFit="1"/>
    </xf>
    <xf numFmtId="0" fontId="2" fillId="0" borderId="33" xfId="22" applyFont="1" applyFill="1" applyBorder="1" applyAlignment="1">
      <alignment horizontal="center" vertical="center" shrinkToFit="1"/>
    </xf>
    <xf numFmtId="0" fontId="2" fillId="0" borderId="26" xfId="22" applyFont="1" applyFill="1" applyBorder="1" applyAlignment="1">
      <alignment horizontal="center" vertical="center" shrinkToFit="1"/>
    </xf>
    <xf numFmtId="0" fontId="2" fillId="0" borderId="33" xfId="22" applyFont="1" applyFill="1" applyBorder="1" applyAlignment="1">
      <alignment horizontal="center" vertical="center" wrapText="1" shrinkToFit="1"/>
    </xf>
    <xf numFmtId="0" fontId="2" fillId="0" borderId="33" xfId="22" applyFont="1" applyFill="1" applyBorder="1" applyAlignment="1">
      <alignment horizontal="left" vertical="center" wrapText="1" shrinkToFit="1"/>
    </xf>
    <xf numFmtId="0" fontId="12" fillId="3" borderId="26" xfId="22" applyFont="1" applyFill="1" applyBorder="1" applyAlignment="1">
      <alignment horizontal="center" vertical="center" shrinkToFit="1"/>
    </xf>
    <xf numFmtId="0" fontId="10" fillId="2" borderId="33" xfId="22" applyFont="1" applyFill="1" applyBorder="1" applyAlignment="1" applyProtection="1">
      <alignment horizontal="center" vertical="center" wrapText="1" shrinkToFit="1"/>
      <protection locked="0"/>
    </xf>
    <xf numFmtId="0" fontId="17" fillId="0" borderId="26" xfId="22" applyFont="1" applyFill="1" applyBorder="1" applyAlignment="1">
      <alignment horizontal="center" vertical="center" shrinkToFit="1"/>
    </xf>
    <xf numFmtId="0" fontId="17" fillId="0" borderId="33" xfId="22" applyFont="1" applyFill="1" applyBorder="1" applyAlignment="1">
      <alignment horizontal="center" vertical="center" shrinkToFit="1"/>
    </xf>
    <xf numFmtId="0" fontId="10" fillId="0" borderId="33" xfId="22" applyFont="1" applyFill="1" applyBorder="1" applyAlignment="1" applyProtection="1">
      <alignment horizontal="center" vertical="center" wrapText="1" shrinkToFit="1"/>
      <protection locked="0"/>
    </xf>
    <xf numFmtId="0" fontId="10" fillId="0" borderId="32" xfId="22" applyFont="1" applyFill="1" applyBorder="1" applyAlignment="1">
      <alignment horizontal="center" vertical="center" shrinkToFit="1"/>
    </xf>
    <xf numFmtId="0" fontId="10" fillId="0" borderId="17" xfId="22" applyFont="1" applyFill="1" applyBorder="1" applyAlignment="1">
      <alignment horizontal="center" vertical="center" shrinkToFit="1"/>
    </xf>
    <xf numFmtId="0" fontId="17" fillId="0" borderId="27" xfId="22" applyFont="1" applyFill="1" applyBorder="1" applyAlignment="1">
      <alignment horizontal="center" vertical="center" shrinkToFit="1"/>
    </xf>
    <xf numFmtId="0" fontId="17" fillId="2" borderId="44" xfId="22" applyFont="1" applyFill="1" applyBorder="1" applyAlignment="1">
      <alignment vertical="center" shrinkToFit="1"/>
    </xf>
    <xf numFmtId="0" fontId="17" fillId="2" borderId="93" xfId="22" applyFont="1" applyFill="1" applyBorder="1" applyAlignment="1">
      <alignment horizontal="center" vertical="center" shrinkToFit="1"/>
    </xf>
    <xf numFmtId="57" fontId="12" fillId="2" borderId="87" xfId="22" applyNumberFormat="1" applyFont="1" applyFill="1" applyBorder="1" applyAlignment="1">
      <alignment horizontal="center" vertical="center" shrinkToFit="1"/>
    </xf>
    <xf numFmtId="0" fontId="3" fillId="0" borderId="92" xfId="22" applyFont="1" applyFill="1" applyBorder="1" applyAlignment="1">
      <alignment horizontal="center" vertical="center" shrinkToFit="1"/>
    </xf>
    <xf numFmtId="0" fontId="2" fillId="0" borderId="29" xfId="22" applyFont="1" applyFill="1" applyBorder="1" applyAlignment="1">
      <alignment horizontal="center" vertical="center" shrinkToFit="1"/>
    </xf>
    <xf numFmtId="0" fontId="10" fillId="0" borderId="29" xfId="22" applyFont="1" applyFill="1" applyBorder="1" applyAlignment="1">
      <alignment horizontal="center" vertical="center" shrinkToFit="1"/>
    </xf>
    <xf numFmtId="0" fontId="2" fillId="0" borderId="35" xfId="22" applyFont="1" applyFill="1" applyBorder="1" applyAlignment="1">
      <alignment horizontal="center" vertical="center" shrinkToFit="1"/>
    </xf>
    <xf numFmtId="0" fontId="10" fillId="0" borderId="35" xfId="22" applyFont="1" applyFill="1" applyBorder="1" applyAlignment="1">
      <alignment horizontal="center" vertical="center" shrinkToFit="1"/>
    </xf>
    <xf numFmtId="0" fontId="2" fillId="0" borderId="29" xfId="22" applyFont="1" applyFill="1" applyBorder="1" applyAlignment="1">
      <alignment horizontal="center" vertical="center" wrapText="1" shrinkToFit="1"/>
    </xf>
    <xf numFmtId="0" fontId="3" fillId="0" borderId="29" xfId="22" applyFont="1" applyFill="1" applyBorder="1" applyAlignment="1">
      <alignment horizontal="center" vertical="center" shrinkToFit="1"/>
    </xf>
    <xf numFmtId="0" fontId="3" fillId="3" borderId="29" xfId="22" applyFont="1" applyFill="1" applyBorder="1" applyAlignment="1">
      <alignment horizontal="center" vertical="center" shrinkToFit="1"/>
    </xf>
    <xf numFmtId="0" fontId="3" fillId="0" borderId="30" xfId="22" applyFont="1" applyFill="1" applyBorder="1" applyAlignment="1">
      <alignment horizontal="center" vertical="center" shrinkToFit="1"/>
    </xf>
    <xf numFmtId="0" fontId="17" fillId="0" borderId="29" xfId="22" applyFont="1" applyFill="1" applyBorder="1" applyAlignment="1">
      <alignment horizontal="center" vertical="center" shrinkToFit="1"/>
    </xf>
    <xf numFmtId="0" fontId="17" fillId="0" borderId="35" xfId="22" applyFont="1" applyFill="1" applyBorder="1" applyAlignment="1">
      <alignment horizontal="center" vertical="center" shrinkToFit="1"/>
    </xf>
    <xf numFmtId="0" fontId="10" fillId="0" borderId="36" xfId="22" applyFont="1" applyFill="1" applyBorder="1" applyAlignment="1">
      <alignment horizontal="center" vertical="center" shrinkToFit="1"/>
    </xf>
    <xf numFmtId="0" fontId="2" fillId="0" borderId="24" xfId="22" applyFont="1" applyFill="1" applyBorder="1" applyAlignment="1">
      <alignment horizontal="center" vertical="center" shrinkToFit="1"/>
    </xf>
    <xf numFmtId="0" fontId="2" fillId="0" borderId="30" xfId="22" applyFont="1" applyFill="1" applyBorder="1" applyAlignment="1">
      <alignment horizontal="center" vertical="center" shrinkToFit="1"/>
    </xf>
    <xf numFmtId="0" fontId="17" fillId="0" borderId="94" xfId="22" applyFont="1" applyFill="1" applyBorder="1" applyAlignment="1">
      <alignment horizontal="center" vertical="center" shrinkToFit="1"/>
    </xf>
    <xf numFmtId="0" fontId="17" fillId="2" borderId="95" xfId="22" applyFont="1" applyFill="1" applyBorder="1" applyAlignment="1">
      <alignment horizontal="center" vertical="center" shrinkToFit="1"/>
    </xf>
    <xf numFmtId="0" fontId="12" fillId="2" borderId="75" xfId="22" applyFont="1" applyFill="1" applyBorder="1" applyAlignment="1">
      <alignment horizontal="center" vertical="center" shrinkToFit="1"/>
    </xf>
    <xf numFmtId="0" fontId="3" fillId="0" borderId="28" xfId="22" applyFont="1" applyFill="1" applyBorder="1" applyAlignment="1">
      <alignment horizontal="center" vertical="center" shrinkToFit="1"/>
    </xf>
    <xf numFmtId="0" fontId="3" fillId="0" borderId="16" xfId="12" applyFont="1" applyFill="1" applyBorder="1" applyAlignment="1">
      <alignment horizontal="center" vertical="center" shrinkToFit="1"/>
    </xf>
    <xf numFmtId="0" fontId="2" fillId="0" borderId="36" xfId="12" applyFont="1" applyFill="1" applyBorder="1" applyAlignment="1">
      <alignment horizontal="center" vertical="center" shrinkToFit="1"/>
    </xf>
    <xf numFmtId="0" fontId="3" fillId="0" borderId="88" xfId="12" applyFont="1" applyFill="1" applyBorder="1" applyAlignment="1">
      <alignment horizontal="center" vertical="center" shrinkToFit="1"/>
    </xf>
    <xf numFmtId="0" fontId="17" fillId="2" borderId="68" xfId="22" applyFont="1" applyFill="1" applyBorder="1" applyAlignment="1">
      <alignment vertical="center" shrinkToFit="1"/>
    </xf>
    <xf numFmtId="0" fontId="17" fillId="2" borderId="96" xfId="22" applyFont="1" applyFill="1" applyBorder="1" applyAlignment="1">
      <alignment horizontal="center" vertical="center" shrinkToFit="1"/>
    </xf>
    <xf numFmtId="0" fontId="12" fillId="2" borderId="97" xfId="22" applyFont="1" applyFill="1" applyBorder="1" applyAlignment="1">
      <alignment horizontal="center" vertical="center" shrinkToFit="1"/>
    </xf>
    <xf numFmtId="0" fontId="3" fillId="0" borderId="47" xfId="22" applyFont="1" applyFill="1" applyBorder="1" applyAlignment="1">
      <alignment horizontal="center" vertical="center" shrinkToFit="1"/>
    </xf>
    <xf numFmtId="0" fontId="2" fillId="0" borderId="63" xfId="22" applyFont="1" applyFill="1" applyBorder="1" applyAlignment="1">
      <alignment horizontal="center" vertical="center" shrinkToFit="1"/>
    </xf>
    <xf numFmtId="0" fontId="10" fillId="0" borderId="63" xfId="22" applyFont="1" applyFill="1" applyBorder="1" applyAlignment="1">
      <alignment horizontal="center" vertical="center" shrinkToFit="1"/>
    </xf>
    <xf numFmtId="0" fontId="2" fillId="0" borderId="59" xfId="22" applyFont="1" applyFill="1" applyBorder="1" applyAlignment="1">
      <alignment horizontal="center" vertical="center" shrinkToFit="1"/>
    </xf>
    <xf numFmtId="0" fontId="10" fillId="0" borderId="67" xfId="22" applyFont="1" applyFill="1" applyBorder="1" applyAlignment="1">
      <alignment horizontal="center" vertical="center" shrinkToFit="1"/>
    </xf>
    <xf numFmtId="0" fontId="10" fillId="0" borderId="59" xfId="22" applyFont="1" applyFill="1" applyBorder="1" applyAlignment="1">
      <alignment horizontal="center" vertical="center" shrinkToFit="1"/>
    </xf>
    <xf numFmtId="0" fontId="3" fillId="0" borderId="63" xfId="22" applyFont="1" applyFill="1" applyBorder="1" applyAlignment="1">
      <alignment horizontal="center" vertical="center" shrinkToFit="1"/>
    </xf>
    <xf numFmtId="0" fontId="3" fillId="3" borderId="63" xfId="22" applyFont="1" applyFill="1" applyBorder="1" applyAlignment="1">
      <alignment horizontal="center" vertical="center" shrinkToFit="1"/>
    </xf>
    <xf numFmtId="0" fontId="3" fillId="0" borderId="67" xfId="12" applyFont="1" applyFill="1" applyBorder="1" applyAlignment="1">
      <alignment horizontal="center" vertical="center" shrinkToFit="1"/>
    </xf>
    <xf numFmtId="0" fontId="17" fillId="0" borderId="63" xfId="22" applyFont="1" applyFill="1" applyBorder="1" applyAlignment="1">
      <alignment horizontal="center" vertical="center" shrinkToFit="1"/>
    </xf>
    <xf numFmtId="0" fontId="17" fillId="0" borderId="59" xfId="22" applyFont="1" applyFill="1" applyBorder="1" applyAlignment="1">
      <alignment horizontal="center" vertical="center" shrinkToFit="1"/>
    </xf>
    <xf numFmtId="0" fontId="17" fillId="0" borderId="67" xfId="22" applyFont="1" applyFill="1" applyBorder="1" applyAlignment="1">
      <alignment horizontal="center" vertical="center" shrinkToFit="1"/>
    </xf>
    <xf numFmtId="0" fontId="2" fillId="0" borderId="67" xfId="12" applyFont="1" applyFill="1" applyBorder="1" applyAlignment="1">
      <alignment horizontal="center" vertical="center" shrinkToFit="1"/>
    </xf>
    <xf numFmtId="0" fontId="2" fillId="0" borderId="60" xfId="12" applyFont="1" applyFill="1" applyBorder="1" applyAlignment="1">
      <alignment horizontal="center" vertical="center" shrinkToFit="1"/>
    </xf>
    <xf numFmtId="0" fontId="2" fillId="0" borderId="98" xfId="22" applyFont="1" applyFill="1" applyBorder="1" applyAlignment="1">
      <alignment horizontal="center" vertical="center" shrinkToFit="1"/>
    </xf>
    <xf numFmtId="0" fontId="3" fillId="0" borderId="99" xfId="12" applyFont="1" applyFill="1" applyBorder="1" applyAlignment="1">
      <alignment horizontal="center" vertical="center" shrinkToFit="1"/>
    </xf>
    <xf numFmtId="0" fontId="16" fillId="2" borderId="0" xfId="22" applyFont="1" applyFill="1" applyAlignment="1">
      <alignment vertical="center"/>
    </xf>
    <xf numFmtId="0" fontId="12" fillId="2" borderId="0" xfId="22" applyFont="1" applyFill="1">
      <alignment vertical="center"/>
    </xf>
    <xf numFmtId="0" fontId="24" fillId="2" borderId="0" xfId="22" applyFont="1" applyFill="1">
      <alignment vertical="center"/>
    </xf>
    <xf numFmtId="0" fontId="18" fillId="2" borderId="0" xfId="22" applyFont="1" applyFill="1">
      <alignment vertical="center"/>
    </xf>
    <xf numFmtId="0" fontId="25" fillId="2" borderId="0" xfId="12" applyFont="1" applyFill="1">
      <alignment vertical="center"/>
    </xf>
    <xf numFmtId="0" fontId="25" fillId="3" borderId="0" xfId="12" applyFont="1" applyFill="1">
      <alignment vertical="center"/>
    </xf>
    <xf numFmtId="0" fontId="26" fillId="4" borderId="0" xfId="0" applyFont="1" applyFill="1" applyBorder="1" applyAlignment="1">
      <alignment vertical="center" wrapText="1"/>
    </xf>
    <xf numFmtId="0" fontId="3" fillId="2" borderId="0" xfId="12" applyFont="1" applyFill="1" applyAlignment="1">
      <alignment vertical="center" wrapText="1"/>
    </xf>
    <xf numFmtId="0" fontId="25" fillId="3" borderId="0" xfId="12" applyFont="1" applyFill="1" applyAlignment="1">
      <alignment vertical="center" wrapText="1"/>
    </xf>
    <xf numFmtId="0" fontId="0" fillId="0" borderId="0" xfId="17" applyFont="1">
      <alignment vertical="center"/>
    </xf>
    <xf numFmtId="0" fontId="2" fillId="0" borderId="0" xfId="17" applyFont="1" applyFill="1" applyBorder="1">
      <alignment vertical="center"/>
    </xf>
    <xf numFmtId="0" fontId="27" fillId="0" borderId="0" xfId="17" applyFont="1">
      <alignment vertical="center"/>
    </xf>
    <xf numFmtId="0" fontId="2" fillId="0" borderId="100" xfId="17" applyFont="1" applyBorder="1" applyAlignment="1">
      <alignment horizontal="center" vertical="center" shrinkToFit="1"/>
    </xf>
    <xf numFmtId="0" fontId="2" fillId="0" borderId="101" xfId="17" applyFont="1" applyBorder="1" applyAlignment="1">
      <alignment horizontal="center" vertical="center" shrinkToFit="1"/>
    </xf>
    <xf numFmtId="0" fontId="2" fillId="0" borderId="100" xfId="17" applyFont="1" applyBorder="1" applyAlignment="1">
      <alignment horizontal="center" vertical="center"/>
    </xf>
    <xf numFmtId="0" fontId="2" fillId="0" borderId="102" xfId="17" applyFont="1" applyBorder="1" applyAlignment="1">
      <alignment horizontal="center" vertical="center"/>
    </xf>
    <xf numFmtId="0" fontId="2" fillId="0" borderId="101" xfId="17" applyFont="1" applyBorder="1" applyAlignment="1">
      <alignment horizontal="center" vertical="center"/>
    </xf>
    <xf numFmtId="0" fontId="28" fillId="0" borderId="100" xfId="17" applyFont="1" applyBorder="1" applyAlignment="1">
      <alignment vertical="center" wrapText="1" shrinkToFit="1"/>
    </xf>
    <xf numFmtId="0" fontId="28" fillId="0" borderId="103" xfId="17" applyFont="1" applyBorder="1" applyAlignment="1">
      <alignment vertical="center" wrapText="1" shrinkToFit="1"/>
    </xf>
    <xf numFmtId="0" fontId="28" fillId="0" borderId="102" xfId="17" applyFont="1" applyBorder="1" applyAlignment="1">
      <alignment horizontal="center" vertical="center" shrinkToFit="1"/>
    </xf>
    <xf numFmtId="0" fontId="2" fillId="0" borderId="102" xfId="17" applyFont="1" applyBorder="1" applyAlignment="1">
      <alignment horizontal="center" vertical="center" shrinkToFit="1"/>
    </xf>
    <xf numFmtId="0" fontId="2" fillId="0" borderId="0" xfId="17" applyFont="1" applyBorder="1" applyAlignment="1">
      <alignment horizontal="center" vertical="center"/>
    </xf>
    <xf numFmtId="0" fontId="0" fillId="0" borderId="0" xfId="17" applyFont="1" applyAlignment="1">
      <alignment horizontal="left" vertical="center"/>
    </xf>
    <xf numFmtId="0" fontId="0" fillId="0" borderId="0" xfId="17" applyFont="1" applyAlignment="1">
      <alignment horizontal="left" vertical="center" indent="1"/>
    </xf>
    <xf numFmtId="0" fontId="0" fillId="0" borderId="0" xfId="17" applyFont="1" applyAlignment="1">
      <alignment horizontal="right" vertical="center"/>
    </xf>
    <xf numFmtId="0" fontId="2" fillId="0" borderId="104" xfId="17" applyFont="1" applyBorder="1" applyAlignment="1">
      <alignment horizontal="center" vertical="center"/>
    </xf>
    <xf numFmtId="0" fontId="2" fillId="0" borderId="73" xfId="17" applyFont="1" applyBorder="1" applyAlignment="1">
      <alignment horizontal="center" vertical="center"/>
    </xf>
    <xf numFmtId="0" fontId="2" fillId="0" borderId="105" xfId="17" applyFont="1" applyBorder="1" applyAlignment="1">
      <alignment horizontal="center" vertical="center"/>
    </xf>
    <xf numFmtId="0" fontId="2" fillId="0" borderId="103" xfId="17" applyFont="1" applyBorder="1" applyAlignment="1">
      <alignment horizontal="center" vertical="center"/>
    </xf>
    <xf numFmtId="0" fontId="29" fillId="0" borderId="102" xfId="17" applyFont="1" applyBorder="1" applyAlignment="1">
      <alignment horizontal="center" vertical="center" wrapText="1" shrinkToFit="1"/>
    </xf>
    <xf numFmtId="0" fontId="29" fillId="0" borderId="101" xfId="17" applyFont="1" applyBorder="1" applyAlignment="1">
      <alignment horizontal="center" vertical="center" wrapText="1" shrinkToFit="1"/>
    </xf>
    <xf numFmtId="0" fontId="2" fillId="0" borderId="106" xfId="17" applyFont="1" applyBorder="1" applyAlignment="1">
      <alignment horizontal="center" vertical="center" shrinkToFit="1"/>
    </xf>
    <xf numFmtId="0" fontId="30" fillId="0" borderId="24" xfId="17" applyFont="1" applyBorder="1" applyAlignment="1">
      <alignment horizontal="center" vertical="center" wrapText="1"/>
    </xf>
    <xf numFmtId="0" fontId="30" fillId="0" borderId="29" xfId="17" applyFont="1" applyBorder="1" applyAlignment="1">
      <alignment horizontal="center" vertical="center" wrapText="1"/>
    </xf>
    <xf numFmtId="0" fontId="30" fillId="0" borderId="106" xfId="17" applyFont="1" applyBorder="1" applyAlignment="1">
      <alignment horizontal="center" vertical="center" wrapText="1"/>
    </xf>
    <xf numFmtId="0" fontId="28" fillId="0" borderId="24" xfId="17" applyFont="1" applyBorder="1" applyAlignment="1">
      <alignment horizontal="center" vertical="center" shrinkToFit="1"/>
    </xf>
    <xf numFmtId="0" fontId="28" fillId="0" borderId="35" xfId="17" applyFont="1" applyBorder="1" applyAlignment="1">
      <alignment horizontal="center" vertical="center" shrinkToFit="1"/>
    </xf>
    <xf numFmtId="0" fontId="28" fillId="0" borderId="29" xfId="17" applyFont="1" applyBorder="1" applyAlignment="1">
      <alignment horizontal="center" vertical="center" shrinkToFit="1"/>
    </xf>
    <xf numFmtId="0" fontId="2" fillId="0" borderId="40" xfId="17" applyFont="1" applyBorder="1" applyAlignment="1">
      <alignment horizontal="center" vertical="center" wrapText="1"/>
    </xf>
    <xf numFmtId="0" fontId="2" fillId="0" borderId="41" xfId="17" applyFont="1" applyBorder="1" applyAlignment="1">
      <alignment horizontal="center" vertical="center"/>
    </xf>
    <xf numFmtId="0" fontId="2" fillId="0" borderId="56" xfId="17" applyFont="1" applyBorder="1" applyAlignment="1">
      <alignment horizontal="center" vertical="center"/>
    </xf>
    <xf numFmtId="0" fontId="31" fillId="3" borderId="92" xfId="17" applyFont="1" applyFill="1" applyBorder="1" applyAlignment="1">
      <alignment horizontal="center" vertical="center"/>
    </xf>
    <xf numFmtId="0" fontId="31" fillId="3" borderId="30" xfId="17" applyFont="1" applyFill="1" applyBorder="1" applyAlignment="1">
      <alignment horizontal="center" vertical="center"/>
    </xf>
    <xf numFmtId="0" fontId="31" fillId="3" borderId="107" xfId="17" applyFont="1" applyFill="1" applyBorder="1" applyAlignment="1">
      <alignment horizontal="center" vertical="center"/>
    </xf>
    <xf numFmtId="0" fontId="31" fillId="3" borderId="51" xfId="17" applyFont="1" applyFill="1" applyBorder="1" applyAlignment="1">
      <alignment horizontal="center" vertical="center"/>
    </xf>
    <xf numFmtId="0" fontId="2" fillId="0" borderId="107" xfId="17" applyFont="1" applyBorder="1" applyAlignment="1">
      <alignment horizontal="center" vertical="center" wrapText="1"/>
    </xf>
    <xf numFmtId="0" fontId="2" fillId="0" borderId="56" xfId="17" applyFont="1" applyBorder="1" applyAlignment="1">
      <alignment horizontal="center" vertical="center" wrapText="1"/>
    </xf>
    <xf numFmtId="0" fontId="28" fillId="3" borderId="0" xfId="17" applyFont="1" applyFill="1" applyAlignment="1">
      <alignment horizontal="center" vertical="center"/>
    </xf>
    <xf numFmtId="0" fontId="28" fillId="3" borderId="28" xfId="17" applyFont="1" applyFill="1" applyBorder="1" applyAlignment="1">
      <alignment horizontal="center" vertical="center" shrinkToFit="1"/>
    </xf>
    <xf numFmtId="49" fontId="28" fillId="3" borderId="1" xfId="17" applyNumberFormat="1" applyFont="1" applyFill="1" applyBorder="1" applyAlignment="1">
      <alignment horizontal="center" vertical="center" shrinkToFit="1"/>
    </xf>
    <xf numFmtId="0" fontId="2" fillId="0" borderId="44" xfId="17" applyFont="1" applyBorder="1" applyAlignment="1">
      <alignment horizontal="center" vertical="center"/>
    </xf>
    <xf numFmtId="0" fontId="2" fillId="0" borderId="1" xfId="17" applyFont="1" applyBorder="1" applyAlignment="1">
      <alignment horizontal="center" vertical="center"/>
    </xf>
    <xf numFmtId="0" fontId="28" fillId="0" borderId="32" xfId="17" applyFont="1" applyBorder="1" applyAlignment="1">
      <alignment horizontal="center" vertical="center" shrinkToFit="1"/>
    </xf>
    <xf numFmtId="0" fontId="28" fillId="0" borderId="33" xfId="17" applyFont="1" applyBorder="1" applyAlignment="1">
      <alignment horizontal="center" vertical="center" shrinkToFit="1"/>
    </xf>
    <xf numFmtId="0" fontId="2" fillId="0" borderId="91" xfId="17" applyFont="1" applyBorder="1" applyAlignment="1">
      <alignment horizontal="center" vertical="center" shrinkToFit="1"/>
    </xf>
    <xf numFmtId="0" fontId="28" fillId="0" borderId="0" xfId="17" applyFont="1" applyFill="1" applyBorder="1" applyAlignment="1">
      <alignment vertical="center"/>
    </xf>
    <xf numFmtId="0" fontId="2" fillId="0" borderId="0" xfId="17" applyFont="1" applyFill="1" applyBorder="1" applyAlignment="1">
      <alignment vertical="center"/>
    </xf>
    <xf numFmtId="0" fontId="2" fillId="0" borderId="46" xfId="17" applyFont="1" applyBorder="1" applyAlignment="1">
      <alignment horizontal="center" vertical="center"/>
    </xf>
    <xf numFmtId="0" fontId="2" fillId="0" borderId="32" xfId="17" applyFont="1" applyBorder="1" applyAlignment="1">
      <alignment horizontal="center" vertical="center"/>
    </xf>
    <xf numFmtId="0" fontId="2" fillId="0" borderId="27" xfId="17" applyFont="1" applyBorder="1" applyAlignment="1">
      <alignment horizontal="center" vertical="center"/>
    </xf>
    <xf numFmtId="0" fontId="31" fillId="3" borderId="17" xfId="17" applyFont="1" applyFill="1" applyBorder="1" applyAlignment="1">
      <alignment horizontal="center" vertical="center"/>
    </xf>
    <xf numFmtId="0" fontId="31" fillId="3" borderId="33" xfId="17" applyFont="1" applyFill="1" applyBorder="1" applyAlignment="1">
      <alignment horizontal="center" vertical="center"/>
    </xf>
    <xf numFmtId="0" fontId="31" fillId="3" borderId="25" xfId="17" applyFont="1" applyFill="1" applyBorder="1" applyAlignment="1">
      <alignment horizontal="center" vertical="center"/>
    </xf>
    <xf numFmtId="0" fontId="31" fillId="3" borderId="26" xfId="17" applyFont="1" applyFill="1" applyBorder="1" applyAlignment="1">
      <alignment horizontal="center" vertical="center"/>
    </xf>
    <xf numFmtId="0" fontId="2" fillId="0" borderId="25" xfId="17" applyFont="1" applyBorder="1" applyAlignment="1">
      <alignment horizontal="center" vertical="center" wrapText="1"/>
    </xf>
    <xf numFmtId="0" fontId="2" fillId="0" borderId="27" xfId="17" applyFont="1" applyBorder="1" applyAlignment="1">
      <alignment horizontal="center" vertical="center" wrapText="1"/>
    </xf>
    <xf numFmtId="0" fontId="30" fillId="0" borderId="24" xfId="17" applyFont="1" applyBorder="1" applyAlignment="1">
      <alignment vertical="center" wrapText="1"/>
    </xf>
    <xf numFmtId="0" fontId="30" fillId="0" borderId="29" xfId="17" applyFont="1" applyBorder="1" applyAlignment="1">
      <alignment vertical="center" wrapText="1"/>
    </xf>
    <xf numFmtId="0" fontId="30" fillId="0" borderId="106" xfId="17" applyFont="1" applyBorder="1" applyAlignment="1">
      <alignment vertical="center" wrapText="1"/>
    </xf>
    <xf numFmtId="0" fontId="28" fillId="0" borderId="31" xfId="17" applyFont="1" applyBorder="1" applyAlignment="1">
      <alignment horizontal="center" vertical="center" shrinkToFit="1"/>
    </xf>
    <xf numFmtId="0" fontId="30" fillId="0" borderId="108" xfId="17" applyFont="1" applyBorder="1" applyAlignment="1">
      <alignment horizontal="center" vertical="center" wrapText="1"/>
    </xf>
    <xf numFmtId="0" fontId="30" fillId="0" borderId="61" xfId="17" applyFont="1" applyBorder="1" applyAlignment="1">
      <alignment horizontal="center" vertical="center" wrapText="1"/>
    </xf>
    <xf numFmtId="0" fontId="30" fillId="0" borderId="70" xfId="17" applyFont="1" applyBorder="1" applyAlignment="1">
      <alignment horizontal="center" vertical="center" wrapText="1"/>
    </xf>
    <xf numFmtId="0" fontId="2" fillId="0" borderId="98" xfId="17" applyNumberFormat="1" applyFont="1" applyBorder="1" applyAlignment="1">
      <alignment horizontal="center" vertical="center"/>
    </xf>
    <xf numFmtId="0" fontId="2" fillId="0" borderId="63" xfId="17" applyNumberFormat="1" applyFont="1" applyBorder="1" applyAlignment="1">
      <alignment horizontal="center" vertical="center"/>
    </xf>
    <xf numFmtId="0" fontId="2" fillId="0" borderId="109" xfId="17" applyFont="1" applyBorder="1" applyAlignment="1">
      <alignment horizontal="center" vertical="center"/>
    </xf>
    <xf numFmtId="0" fontId="2" fillId="0" borderId="110" xfId="17" applyFont="1" applyBorder="1" applyAlignment="1">
      <alignment horizontal="center" vertical="center"/>
    </xf>
    <xf numFmtId="0" fontId="2" fillId="0" borderId="111" xfId="17" applyFont="1" applyBorder="1" applyAlignment="1">
      <alignment horizontal="center" vertical="center"/>
    </xf>
    <xf numFmtId="0" fontId="2" fillId="0" borderId="60" xfId="17" applyNumberFormat="1" applyFont="1" applyBorder="1" applyAlignment="1">
      <alignment horizontal="center" vertical="center"/>
    </xf>
    <xf numFmtId="0" fontId="2" fillId="0" borderId="70" xfId="17" applyNumberFormat="1" applyFont="1" applyBorder="1" applyAlignment="1">
      <alignment horizontal="center" vertical="center"/>
    </xf>
    <xf numFmtId="0" fontId="28" fillId="0" borderId="106" xfId="17" applyFont="1" applyBorder="1" applyAlignment="1">
      <alignment horizontal="center" vertical="center" shrinkToFit="1"/>
    </xf>
    <xf numFmtId="0" fontId="2" fillId="0" borderId="29" xfId="17" applyFont="1" applyBorder="1" applyAlignment="1">
      <alignment vertical="center" shrinkToFit="1"/>
    </xf>
    <xf numFmtId="0" fontId="2" fillId="0" borderId="106" xfId="17" applyFont="1" applyBorder="1" applyAlignment="1">
      <alignment vertical="center" shrinkToFit="1"/>
    </xf>
    <xf numFmtId="0" fontId="0" fillId="0" borderId="0" xfId="17" applyFont="1" applyAlignment="1">
      <alignment horizontal="right" vertical="top"/>
    </xf>
    <xf numFmtId="0" fontId="2" fillId="0" borderId="0" xfId="17" applyFont="1" applyFill="1" applyBorder="1" applyAlignment="1">
      <alignment horizontal="right" vertical="center"/>
    </xf>
    <xf numFmtId="0" fontId="2" fillId="0" borderId="30" xfId="17" applyFont="1" applyBorder="1">
      <alignment vertical="center"/>
    </xf>
    <xf numFmtId="0" fontId="0" fillId="0" borderId="0" xfId="17" applyFont="1" applyAlignment="1">
      <alignment vertical="top" wrapText="1"/>
    </xf>
    <xf numFmtId="0" fontId="0" fillId="0" borderId="0" xfId="17" applyFont="1" applyAlignment="1">
      <alignment vertical="center"/>
    </xf>
    <xf numFmtId="0" fontId="0" fillId="0" borderId="0" xfId="17" applyFont="1" applyAlignment="1">
      <alignment vertical="center" wrapText="1"/>
    </xf>
    <xf numFmtId="0" fontId="2" fillId="0" borderId="16" xfId="17" applyFont="1" applyBorder="1">
      <alignment vertical="center"/>
    </xf>
    <xf numFmtId="0" fontId="29" fillId="0" borderId="0" xfId="17" applyFont="1" applyBorder="1" applyAlignment="1">
      <alignment vertical="center" wrapText="1"/>
    </xf>
    <xf numFmtId="0" fontId="28" fillId="3" borderId="24" xfId="17" applyFont="1" applyFill="1" applyBorder="1" applyAlignment="1">
      <alignment horizontal="center" vertical="center" shrinkToFit="1"/>
    </xf>
    <xf numFmtId="49" fontId="28" fillId="3" borderId="27" xfId="17" applyNumberFormat="1" applyFont="1" applyFill="1" applyBorder="1" applyAlignment="1">
      <alignment horizontal="center" vertical="center" shrinkToFit="1"/>
    </xf>
    <xf numFmtId="0" fontId="2" fillId="0" borderId="45" xfId="17" applyFont="1" applyBorder="1" applyAlignment="1">
      <alignment horizontal="center" vertical="center" shrinkToFit="1"/>
    </xf>
    <xf numFmtId="0" fontId="2" fillId="0" borderId="112" xfId="17" applyFont="1" applyBorder="1" applyAlignment="1">
      <alignment horizontal="center" vertical="center" shrinkToFit="1"/>
    </xf>
    <xf numFmtId="0" fontId="2" fillId="0" borderId="113" xfId="17" applyFont="1" applyBorder="1" applyAlignment="1">
      <alignment horizontal="center" vertical="center" shrinkToFit="1"/>
    </xf>
    <xf numFmtId="0" fontId="2" fillId="0" borderId="92" xfId="17" applyFont="1" applyBorder="1" applyAlignment="1">
      <alignment horizontal="center" vertical="center" shrinkToFit="1"/>
    </xf>
    <xf numFmtId="0" fontId="2" fillId="0" borderId="28" xfId="17" applyFont="1" applyBorder="1" applyAlignment="1">
      <alignment horizontal="center" vertical="center" shrinkToFit="1"/>
    </xf>
    <xf numFmtId="0" fontId="2" fillId="0" borderId="114" xfId="17" applyFont="1" applyBorder="1" applyAlignment="1">
      <alignment horizontal="center" vertical="center" shrinkToFit="1"/>
    </xf>
    <xf numFmtId="14" fontId="2" fillId="0" borderId="0" xfId="17" applyNumberFormat="1" applyFont="1" applyFill="1" applyBorder="1" applyAlignment="1">
      <alignment vertical="center"/>
    </xf>
    <xf numFmtId="0" fontId="28" fillId="3" borderId="115" xfId="17" applyFont="1" applyFill="1" applyBorder="1" applyAlignment="1">
      <alignment horizontal="center" vertical="center" shrinkToFit="1"/>
    </xf>
    <xf numFmtId="0" fontId="28" fillId="3" borderId="113" xfId="17" applyFont="1" applyFill="1" applyBorder="1" applyAlignment="1">
      <alignment horizontal="center" vertical="center" shrinkToFit="1"/>
    </xf>
    <xf numFmtId="0" fontId="2" fillId="3" borderId="30" xfId="17" applyFont="1" applyFill="1" applyBorder="1" applyAlignment="1">
      <alignment horizontal="center" vertical="center"/>
    </xf>
    <xf numFmtId="0" fontId="2" fillId="3" borderId="16" xfId="17" applyFont="1" applyFill="1" applyBorder="1" applyAlignment="1">
      <alignment horizontal="center" vertical="center"/>
    </xf>
    <xf numFmtId="0" fontId="2" fillId="0" borderId="33" xfId="17" applyFont="1" applyBorder="1">
      <alignment vertical="center"/>
    </xf>
    <xf numFmtId="0" fontId="2" fillId="0" borderId="116" xfId="17" applyFont="1" applyBorder="1" applyAlignment="1">
      <alignment horizontal="center" vertical="center" shrinkToFit="1"/>
    </xf>
    <xf numFmtId="0" fontId="2" fillId="0" borderId="21" xfId="17" applyFont="1" applyBorder="1" applyAlignment="1">
      <alignment horizontal="center" vertical="center" shrinkToFit="1"/>
    </xf>
    <xf numFmtId="0" fontId="2" fillId="0" borderId="115" xfId="17" applyFont="1" applyBorder="1" applyAlignment="1">
      <alignment horizontal="center" vertical="center" shrinkToFit="1"/>
    </xf>
    <xf numFmtId="0" fontId="28" fillId="3" borderId="116" xfId="17" applyFont="1" applyFill="1" applyBorder="1" applyAlignment="1">
      <alignment horizontal="center" vertical="center" shrinkToFit="1"/>
    </xf>
    <xf numFmtId="0" fontId="28" fillId="3" borderId="114" xfId="17" applyFont="1" applyFill="1" applyBorder="1" applyAlignment="1">
      <alignment horizontal="center" vertical="center" shrinkToFit="1"/>
    </xf>
    <xf numFmtId="0" fontId="32" fillId="0" borderId="117" xfId="17" applyFont="1" applyBorder="1" applyAlignment="1">
      <alignment horizontal="center" vertical="center" wrapText="1"/>
    </xf>
    <xf numFmtId="0" fontId="32" fillId="0" borderId="31" xfId="17" applyFont="1" applyBorder="1" applyAlignment="1">
      <alignment horizontal="center" vertical="center" wrapText="1"/>
    </xf>
    <xf numFmtId="0" fontId="32" fillId="0" borderId="45" xfId="17" applyFont="1" applyBorder="1" applyAlignment="1">
      <alignment horizontal="center" vertical="center" wrapText="1"/>
    </xf>
    <xf numFmtId="0" fontId="28" fillId="3" borderId="21" xfId="17" applyFont="1" applyFill="1" applyBorder="1" applyAlignment="1">
      <alignment horizontal="center" vertical="center" shrinkToFit="1"/>
    </xf>
    <xf numFmtId="176" fontId="28" fillId="0" borderId="24" xfId="17" applyNumberFormat="1" applyFont="1" applyBorder="1" applyAlignment="1">
      <alignment horizontal="center" vertical="center" shrinkToFit="1"/>
    </xf>
    <xf numFmtId="176" fontId="28" fillId="0" borderId="31" xfId="17" applyNumberFormat="1" applyFont="1" applyBorder="1" applyAlignment="1">
      <alignment horizontal="center" vertical="center" shrinkToFit="1"/>
    </xf>
    <xf numFmtId="176" fontId="28" fillId="0" borderId="29" xfId="17" applyNumberFormat="1" applyFont="1" applyBorder="1" applyAlignment="1">
      <alignment horizontal="center" vertical="center" shrinkToFit="1"/>
    </xf>
    <xf numFmtId="176" fontId="28" fillId="0" borderId="36" xfId="17" applyNumberFormat="1" applyFont="1" applyBorder="1" applyAlignment="1">
      <alignment horizontal="center" vertical="center" shrinkToFit="1"/>
    </xf>
    <xf numFmtId="176" fontId="28" fillId="0" borderId="35" xfId="17" applyNumberFormat="1" applyFont="1" applyBorder="1" applyAlignment="1">
      <alignment horizontal="center" vertical="center" shrinkToFit="1"/>
    </xf>
    <xf numFmtId="176" fontId="28" fillId="0" borderId="36" xfId="17" applyNumberFormat="1" applyFont="1" applyBorder="1" applyAlignment="1">
      <alignment vertical="center" shrinkToFit="1"/>
    </xf>
    <xf numFmtId="0" fontId="2" fillId="0" borderId="31" xfId="17" applyFont="1" applyBorder="1" applyAlignment="1">
      <alignment horizontal="center" vertical="center" shrinkToFit="1"/>
    </xf>
    <xf numFmtId="0" fontId="2" fillId="0" borderId="24" xfId="17" applyFont="1" applyBorder="1" applyAlignment="1">
      <alignment horizontal="center" vertical="center"/>
    </xf>
    <xf numFmtId="0" fontId="2" fillId="0" borderId="29" xfId="17" applyFont="1" applyBorder="1" applyAlignment="1">
      <alignment horizontal="center" vertical="center"/>
    </xf>
    <xf numFmtId="0" fontId="2" fillId="0" borderId="106" xfId="17" applyFont="1" applyBorder="1" applyAlignment="1">
      <alignment horizontal="center" vertical="center"/>
    </xf>
    <xf numFmtId="0" fontId="28" fillId="0" borderId="92" xfId="17" applyFont="1" applyBorder="1" applyAlignment="1">
      <alignment horizontal="center" vertical="center" shrinkToFit="1"/>
    </xf>
    <xf numFmtId="0" fontId="28" fillId="0" borderId="51" xfId="17" applyFont="1" applyBorder="1" applyAlignment="1">
      <alignment horizontal="center" vertical="center" shrinkToFit="1"/>
    </xf>
    <xf numFmtId="0" fontId="28" fillId="0" borderId="30" xfId="17" applyFont="1" applyBorder="1" applyAlignment="1">
      <alignment horizontal="center" vertical="center" shrinkToFit="1"/>
    </xf>
    <xf numFmtId="0" fontId="2" fillId="0" borderId="94" xfId="17" applyFont="1" applyBorder="1" applyAlignment="1">
      <alignment horizontal="center" vertical="center" shrinkToFit="1"/>
    </xf>
    <xf numFmtId="0" fontId="28" fillId="3" borderId="106" xfId="17" applyFont="1" applyFill="1" applyBorder="1" applyAlignment="1">
      <alignment horizontal="center" vertical="center" shrinkToFit="1"/>
    </xf>
    <xf numFmtId="0" fontId="28" fillId="3" borderId="34" xfId="17" applyFont="1" applyFill="1" applyBorder="1" applyAlignment="1">
      <alignment horizontal="center" vertical="center" shrinkToFit="1"/>
    </xf>
    <xf numFmtId="0" fontId="28" fillId="3" borderId="47" xfId="17" applyFont="1" applyFill="1" applyBorder="1" applyAlignment="1">
      <alignment horizontal="center" vertical="center" shrinkToFit="1"/>
    </xf>
    <xf numFmtId="0" fontId="28" fillId="3" borderId="118" xfId="17" applyFont="1" applyFill="1" applyBorder="1" applyAlignment="1">
      <alignment horizontal="center" vertical="center" shrinkToFit="1"/>
    </xf>
    <xf numFmtId="0" fontId="2" fillId="0" borderId="63" xfId="17" applyFont="1" applyBorder="1" applyAlignment="1">
      <alignment horizontal="center" vertical="center" wrapText="1"/>
    </xf>
    <xf numFmtId="0" fontId="2" fillId="0" borderId="118" xfId="17" applyFont="1" applyBorder="1" applyAlignment="1">
      <alignment horizontal="center" vertical="center" wrapText="1"/>
    </xf>
    <xf numFmtId="0" fontId="2" fillId="0" borderId="118" xfId="17" applyFont="1" applyBorder="1" applyAlignment="1">
      <alignment horizontal="center" vertical="center" shrinkToFit="1"/>
    </xf>
    <xf numFmtId="0" fontId="33" fillId="3" borderId="28" xfId="17" applyFont="1" applyFill="1" applyBorder="1" applyAlignment="1">
      <alignment vertical="center" wrapText="1" shrinkToFit="1"/>
    </xf>
    <xf numFmtId="49" fontId="34" fillId="3" borderId="1" xfId="17" applyNumberFormat="1" applyFont="1" applyFill="1" applyBorder="1" applyAlignment="1">
      <alignment horizontal="center" vertical="center" shrinkToFit="1"/>
    </xf>
    <xf numFmtId="0" fontId="33" fillId="3" borderId="92" xfId="17" applyFont="1" applyFill="1" applyBorder="1" applyAlignment="1">
      <alignment vertical="center" wrapText="1" shrinkToFit="1"/>
    </xf>
    <xf numFmtId="0" fontId="33" fillId="3" borderId="28" xfId="17" applyFont="1" applyFill="1" applyBorder="1" applyAlignment="1">
      <alignment vertical="center" shrinkToFit="1"/>
    </xf>
    <xf numFmtId="0" fontId="33" fillId="3" borderId="17" xfId="17" applyFont="1" applyFill="1" applyBorder="1" applyAlignment="1">
      <alignment vertical="center" shrinkToFit="1"/>
    </xf>
    <xf numFmtId="49" fontId="34" fillId="3" borderId="27" xfId="17" applyNumberFormat="1" applyFont="1" applyFill="1" applyBorder="1" applyAlignment="1">
      <alignment horizontal="center" vertical="center" shrinkToFit="1"/>
    </xf>
    <xf numFmtId="0" fontId="2" fillId="0" borderId="119" xfId="17" applyFont="1" applyBorder="1" applyAlignment="1">
      <alignment horizontal="center" vertical="center" shrinkToFit="1"/>
    </xf>
    <xf numFmtId="0" fontId="2" fillId="0" borderId="120" xfId="17" applyFont="1" applyBorder="1" applyAlignment="1">
      <alignment horizontal="center" vertical="center" shrinkToFit="1"/>
    </xf>
    <xf numFmtId="0" fontId="2" fillId="0" borderId="121" xfId="17" applyFont="1" applyBorder="1" applyAlignment="1">
      <alignment horizontal="center" vertical="center" shrinkToFit="1"/>
    </xf>
    <xf numFmtId="0" fontId="2" fillId="0" borderId="122" xfId="17" applyFont="1" applyBorder="1" applyAlignment="1">
      <alignment horizontal="center" vertical="center" shrinkToFit="1"/>
    </xf>
    <xf numFmtId="0" fontId="34" fillId="3" borderId="123" xfId="17" applyFont="1" applyFill="1" applyBorder="1" applyAlignment="1">
      <alignment horizontal="center" vertical="center" shrinkToFit="1"/>
    </xf>
    <xf numFmtId="0" fontId="34" fillId="3" borderId="124" xfId="17" applyFont="1" applyFill="1" applyBorder="1" applyAlignment="1">
      <alignment horizontal="center" vertical="center" shrinkToFit="1"/>
    </xf>
    <xf numFmtId="0" fontId="34" fillId="3" borderId="119" xfId="17" applyFont="1" applyFill="1" applyBorder="1" applyAlignment="1">
      <alignment horizontal="center" vertical="center" shrinkToFit="1"/>
    </xf>
    <xf numFmtId="0" fontId="34" fillId="3" borderId="120" xfId="17" applyFont="1" applyFill="1" applyBorder="1" applyAlignment="1">
      <alignment horizontal="center" vertical="center" shrinkToFit="1"/>
    </xf>
    <xf numFmtId="0" fontId="34" fillId="3" borderId="116" xfId="17" applyFont="1" applyFill="1" applyBorder="1" applyAlignment="1">
      <alignment horizontal="center" vertical="center" shrinkToFit="1"/>
    </xf>
    <xf numFmtId="0" fontId="34" fillId="3" borderId="121" xfId="17" applyFont="1" applyFill="1" applyBorder="1" applyAlignment="1">
      <alignment horizontal="center" vertical="center" shrinkToFit="1"/>
    </xf>
    <xf numFmtId="0" fontId="34" fillId="3" borderId="122" xfId="17" applyFont="1" applyFill="1" applyBorder="1" applyAlignment="1">
      <alignment horizontal="center" vertical="center" shrinkToFit="1"/>
    </xf>
    <xf numFmtId="0" fontId="34" fillId="3" borderId="125" xfId="17" applyFont="1" applyFill="1" applyBorder="1" applyAlignment="1">
      <alignment horizontal="center" vertical="center" shrinkToFit="1"/>
    </xf>
    <xf numFmtId="0" fontId="34" fillId="3" borderId="126" xfId="17" applyFont="1" applyFill="1" applyBorder="1" applyAlignment="1">
      <alignment horizontal="center" vertical="center" shrinkToFit="1"/>
    </xf>
    <xf numFmtId="0" fontId="34" fillId="3" borderId="28" xfId="17" applyFont="1" applyFill="1" applyBorder="1" applyAlignment="1">
      <alignment horizontal="center" vertical="center" shrinkToFit="1"/>
    </xf>
    <xf numFmtId="0" fontId="34" fillId="3" borderId="106" xfId="17" applyFont="1" applyFill="1" applyBorder="1" applyAlignment="1">
      <alignment horizontal="center" vertical="center" shrinkToFit="1"/>
    </xf>
    <xf numFmtId="0" fontId="34" fillId="3" borderId="127" xfId="17" applyFont="1" applyFill="1" applyBorder="1" applyAlignment="1">
      <alignment horizontal="center" vertical="center" shrinkToFit="1"/>
    </xf>
    <xf numFmtId="0" fontId="34" fillId="3" borderId="128" xfId="17" applyFont="1" applyFill="1" applyBorder="1" applyAlignment="1">
      <alignment horizontal="center" vertical="center" shrinkToFit="1"/>
    </xf>
    <xf numFmtId="0" fontId="34" fillId="3" borderId="47" xfId="17" applyFont="1" applyFill="1" applyBorder="1" applyAlignment="1">
      <alignment horizontal="center" vertical="center" shrinkToFit="1"/>
    </xf>
    <xf numFmtId="0" fontId="34" fillId="3" borderId="118" xfId="17" applyFont="1" applyFill="1" applyBorder="1" applyAlignment="1">
      <alignment horizontal="center" vertical="center" shrinkToFit="1"/>
    </xf>
    <xf numFmtId="0" fontId="35" fillId="0" borderId="0" xfId="0" applyFont="1" applyAlignment="1">
      <alignment horizontal="centerContinuous" vertical="center"/>
    </xf>
    <xf numFmtId="0" fontId="10" fillId="0" borderId="0" xfId="0" applyFont="1" applyAlignment="1">
      <alignment vertical="center"/>
    </xf>
    <xf numFmtId="0" fontId="0" fillId="0" borderId="20" xfId="0" applyFont="1" applyBorder="1" applyAlignment="1">
      <alignment horizontal="center"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3" fillId="0" borderId="0" xfId="0" applyFont="1" applyAlignment="1">
      <alignment vertical="center"/>
    </xf>
    <xf numFmtId="0" fontId="0" fillId="0" borderId="100" xfId="0" applyFont="1" applyBorder="1" applyAlignment="1">
      <alignment horizontal="center" vertical="center"/>
    </xf>
    <xf numFmtId="0" fontId="0" fillId="0" borderId="102" xfId="0" applyFont="1" applyBorder="1" applyAlignment="1">
      <alignment horizontal="center" vertical="center"/>
    </xf>
    <xf numFmtId="0" fontId="0" fillId="0" borderId="101" xfId="0" applyFont="1" applyBorder="1" applyAlignment="1">
      <alignment horizontal="center" vertical="center" wrapText="1"/>
    </xf>
    <xf numFmtId="0" fontId="36" fillId="0" borderId="0" xfId="0" quotePrefix="1" applyFont="1" applyAlignment="1">
      <alignment horizontal="center" vertical="center"/>
    </xf>
    <xf numFmtId="0" fontId="0" fillId="0" borderId="112"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Alignment="1">
      <alignment horizontal="centerContinuous" vertical="center"/>
    </xf>
    <xf numFmtId="0" fontId="0" fillId="0" borderId="0" xfId="0" applyFont="1" applyAlignment="1">
      <alignment horizontal="center" vertical="center"/>
    </xf>
    <xf numFmtId="0" fontId="0" fillId="3" borderId="0" xfId="0" applyFont="1" applyFill="1" applyAlignment="1">
      <alignment vertical="center"/>
    </xf>
    <xf numFmtId="0" fontId="0" fillId="0" borderId="24" xfId="0" applyFont="1" applyBorder="1" applyAlignment="1">
      <alignment horizontal="center" vertical="center"/>
    </xf>
    <xf numFmtId="0" fontId="0" fillId="0" borderId="29" xfId="0" applyFont="1" applyBorder="1" applyAlignment="1">
      <alignment horizontal="center" vertical="center"/>
    </xf>
    <xf numFmtId="0" fontId="37" fillId="3" borderId="29" xfId="0" applyFont="1" applyFill="1" applyBorder="1" applyAlignment="1">
      <alignment vertical="center" shrinkToFit="1"/>
    </xf>
    <xf numFmtId="0" fontId="0" fillId="3" borderId="29" xfId="0" applyFont="1" applyFill="1" applyBorder="1" applyAlignment="1">
      <alignment vertical="center" shrinkToFit="1"/>
    </xf>
    <xf numFmtId="0" fontId="0" fillId="0" borderId="106" xfId="0" applyFont="1" applyBorder="1" applyAlignment="1">
      <alignment horizontal="center" vertical="center" shrinkToFit="1"/>
    </xf>
    <xf numFmtId="0" fontId="3" fillId="0" borderId="0" xfId="0" applyFont="1" applyAlignment="1">
      <alignment vertical="center" wrapText="1"/>
    </xf>
    <xf numFmtId="0" fontId="0" fillId="0" borderId="0" xfId="0" applyFont="1" applyBorder="1" applyAlignment="1">
      <alignment vertical="center"/>
    </xf>
    <xf numFmtId="0" fontId="0" fillId="0" borderId="106" xfId="0" applyFont="1" applyBorder="1" applyAlignment="1">
      <alignment horizontal="center" vertical="center"/>
    </xf>
    <xf numFmtId="0" fontId="0" fillId="0" borderId="113" xfId="0" applyFont="1" applyBorder="1" applyAlignment="1">
      <alignment horizontal="center" vertical="center"/>
    </xf>
    <xf numFmtId="0" fontId="0" fillId="0" borderId="0" xfId="0" applyFont="1" applyBorder="1" applyAlignment="1">
      <alignment horizontal="center" vertical="center"/>
    </xf>
    <xf numFmtId="0" fontId="38" fillId="0" borderId="0" xfId="0" applyFont="1" applyAlignment="1">
      <alignment horizontal="centerContinuous" vertical="center"/>
    </xf>
    <xf numFmtId="0" fontId="38" fillId="0" borderId="0" xfId="0" applyFont="1" applyAlignment="1">
      <alignment vertical="center"/>
    </xf>
    <xf numFmtId="0" fontId="0" fillId="0" borderId="117" xfId="0" applyFont="1" applyBorder="1" applyAlignment="1">
      <alignment horizontal="center" vertical="center"/>
    </xf>
    <xf numFmtId="0" fontId="0" fillId="0" borderId="35" xfId="0" applyFont="1" applyBorder="1" applyAlignment="1">
      <alignment horizontal="center" vertical="center"/>
    </xf>
    <xf numFmtId="38" fontId="37" fillId="3" borderId="29" xfId="24" applyFont="1" applyFill="1" applyBorder="1" applyAlignment="1">
      <alignment vertical="center" shrinkToFit="1"/>
    </xf>
    <xf numFmtId="38" fontId="0" fillId="3" borderId="29" xfId="24" applyFont="1" applyFill="1" applyBorder="1" applyAlignment="1">
      <alignment vertical="center" shrinkToFit="1"/>
    </xf>
    <xf numFmtId="38" fontId="0" fillId="0" borderId="91" xfId="24" applyFont="1" applyBorder="1" applyAlignment="1">
      <alignment vertical="center" shrinkToFit="1"/>
    </xf>
    <xf numFmtId="177" fontId="0" fillId="0" borderId="92" xfId="0" applyNumberFormat="1" applyFont="1" applyBorder="1" applyAlignment="1">
      <alignment vertical="center" shrinkToFit="1"/>
    </xf>
    <xf numFmtId="177" fontId="37" fillId="3" borderId="30" xfId="0" applyNumberFormat="1" applyFont="1" applyFill="1" applyBorder="1" applyAlignment="1" applyProtection="1">
      <alignment vertical="center" shrinkToFit="1"/>
      <protection locked="0"/>
    </xf>
    <xf numFmtId="178" fontId="0" fillId="0" borderId="94" xfId="0" applyNumberFormat="1" applyFont="1" applyBorder="1" applyAlignment="1">
      <alignment vertical="center" shrinkToFit="1"/>
    </xf>
    <xf numFmtId="178" fontId="37" fillId="3" borderId="114" xfId="0" applyNumberFormat="1" applyFont="1" applyFill="1" applyBorder="1" applyAlignment="1">
      <alignment vertical="center" shrinkToFit="1"/>
    </xf>
    <xf numFmtId="178" fontId="0" fillId="0" borderId="0" xfId="0" applyNumberFormat="1" applyFont="1" applyBorder="1" applyAlignment="1">
      <alignment vertical="center" shrinkToFit="1"/>
    </xf>
    <xf numFmtId="0" fontId="28" fillId="0" borderId="24" xfId="0" applyFont="1" applyBorder="1" applyAlignment="1">
      <alignment horizontal="center" vertical="center"/>
    </xf>
    <xf numFmtId="0" fontId="37" fillId="3" borderId="29" xfId="24" applyNumberFormat="1" applyFont="1" applyFill="1" applyBorder="1" applyAlignment="1" applyProtection="1">
      <alignment vertical="center" shrinkToFit="1"/>
      <protection locked="0"/>
    </xf>
    <xf numFmtId="0" fontId="0" fillId="3" borderId="29" xfId="24" applyNumberFormat="1" applyFont="1" applyFill="1" applyBorder="1" applyAlignment="1" applyProtection="1">
      <alignment vertical="center" shrinkToFit="1"/>
      <protection locked="0"/>
    </xf>
    <xf numFmtId="0" fontId="0" fillId="3" borderId="25" xfId="24" applyNumberFormat="1" applyFont="1" applyFill="1" applyBorder="1" applyAlignment="1">
      <alignment vertical="center" shrinkToFit="1"/>
    </xf>
    <xf numFmtId="177" fontId="0" fillId="0" borderId="17" xfId="0" applyNumberFormat="1" applyFont="1" applyBorder="1" applyAlignment="1">
      <alignment vertical="center" shrinkToFit="1"/>
    </xf>
    <xf numFmtId="177" fontId="37" fillId="3" borderId="33" xfId="0" applyNumberFormat="1" applyFont="1" applyFill="1" applyBorder="1" applyAlignment="1" applyProtection="1">
      <alignment vertical="center" shrinkToFit="1"/>
      <protection locked="0"/>
    </xf>
    <xf numFmtId="178" fontId="0" fillId="0" borderId="91" xfId="0" applyNumberFormat="1" applyFont="1" applyBorder="1" applyAlignment="1">
      <alignment vertical="center" shrinkToFit="1"/>
    </xf>
    <xf numFmtId="178" fontId="37" fillId="3" borderId="115" xfId="0" applyNumberFormat="1" applyFont="1" applyFill="1" applyBorder="1" applyAlignment="1">
      <alignment vertical="center" shrinkToFit="1"/>
    </xf>
    <xf numFmtId="0" fontId="30" fillId="0" borderId="92" xfId="0" applyFont="1" applyBorder="1" applyAlignment="1">
      <alignment horizontal="left" vertical="center" wrapText="1"/>
    </xf>
    <xf numFmtId="0" fontId="30" fillId="0" borderId="29" xfId="0" applyFont="1" applyBorder="1" applyAlignment="1">
      <alignment horizontal="left" vertical="center" wrapText="1"/>
    </xf>
    <xf numFmtId="0" fontId="30" fillId="0" borderId="106" xfId="0" applyFont="1" applyBorder="1" applyAlignment="1">
      <alignment horizontal="left" vertical="center" wrapText="1"/>
    </xf>
    <xf numFmtId="0" fontId="30" fillId="0" borderId="113" xfId="0" applyFont="1" applyBorder="1" applyAlignment="1">
      <alignment horizontal="left" vertical="center" wrapText="1"/>
    </xf>
    <xf numFmtId="0" fontId="30" fillId="0" borderId="0" xfId="0" applyFont="1" applyBorder="1" applyAlignment="1">
      <alignment horizontal="left" vertical="center" wrapText="1"/>
    </xf>
    <xf numFmtId="0" fontId="30" fillId="0" borderId="28" xfId="0" applyFont="1" applyBorder="1" applyAlignment="1">
      <alignment horizontal="left" vertical="center" wrapText="1"/>
    </xf>
    <xf numFmtId="0" fontId="30" fillId="0" borderId="47" xfId="0" applyFont="1" applyBorder="1" applyAlignment="1">
      <alignment horizontal="left" vertical="center" wrapText="1"/>
    </xf>
    <xf numFmtId="0" fontId="30" fillId="0" borderId="63" xfId="0" applyFont="1" applyBorder="1" applyAlignment="1">
      <alignment horizontal="left" vertical="center" wrapText="1"/>
    </xf>
    <xf numFmtId="0" fontId="30" fillId="0" borderId="118" xfId="0" applyFont="1" applyBorder="1" applyAlignment="1">
      <alignment horizontal="left" vertical="center" wrapText="1"/>
    </xf>
    <xf numFmtId="0" fontId="30" fillId="0" borderId="131" xfId="0" applyFont="1" applyBorder="1" applyAlignment="1">
      <alignment horizontal="left" vertical="center" wrapText="1"/>
    </xf>
    <xf numFmtId="0" fontId="0" fillId="0" borderId="15"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01" xfId="0" applyFont="1" applyBorder="1" applyAlignment="1">
      <alignment horizontal="center" vertical="center"/>
    </xf>
    <xf numFmtId="0" fontId="37" fillId="3" borderId="15" xfId="0" applyFont="1" applyFill="1" applyBorder="1" applyAlignment="1" applyProtection="1">
      <alignment horizontal="center" vertical="center" shrinkToFit="1"/>
      <protection locked="0"/>
    </xf>
    <xf numFmtId="0" fontId="37" fillId="3" borderId="16" xfId="0" applyFont="1" applyFill="1" applyBorder="1" applyAlignment="1" applyProtection="1">
      <alignment horizontal="center" vertical="center" shrinkToFit="1"/>
      <protection locked="0"/>
    </xf>
    <xf numFmtId="0" fontId="37" fillId="3" borderId="16" xfId="0" applyFont="1" applyFill="1" applyBorder="1" applyAlignment="1" applyProtection="1">
      <alignment horizontal="center" vertical="center"/>
      <protection locked="0"/>
    </xf>
    <xf numFmtId="0" fontId="0" fillId="2" borderId="16" xfId="0" applyFont="1" applyFill="1" applyBorder="1" applyAlignment="1">
      <alignment horizontal="center" vertical="center" shrinkToFit="1"/>
    </xf>
    <xf numFmtId="178" fontId="0" fillId="0" borderId="24" xfId="0" applyNumberFormat="1" applyFont="1" applyBorder="1" applyAlignment="1">
      <alignment vertical="center"/>
    </xf>
    <xf numFmtId="178" fontId="0" fillId="0" borderId="29" xfId="0" applyNumberFormat="1" applyFont="1" applyBorder="1" applyAlignment="1">
      <alignment vertical="center"/>
    </xf>
    <xf numFmtId="178" fontId="0" fillId="0" borderId="106" xfId="0" applyNumberFormat="1" applyFont="1" applyBorder="1" applyAlignment="1">
      <alignment vertical="center"/>
    </xf>
    <xf numFmtId="0" fontId="38" fillId="0" borderId="0" xfId="0" applyFont="1" applyBorder="1" applyAlignment="1">
      <alignment vertical="center"/>
    </xf>
    <xf numFmtId="178" fontId="0" fillId="0" borderId="98" xfId="0" applyNumberFormat="1" applyFont="1" applyBorder="1" applyAlignment="1">
      <alignment vertical="center"/>
    </xf>
    <xf numFmtId="178" fontId="0" fillId="0" borderId="63" xfId="0" applyNumberFormat="1" applyFont="1" applyBorder="1" applyAlignment="1">
      <alignment vertical="center"/>
    </xf>
    <xf numFmtId="178" fontId="0" fillId="0" borderId="118" xfId="0" applyNumberFormat="1" applyFont="1" applyBorder="1" applyAlignment="1">
      <alignment vertical="center"/>
    </xf>
    <xf numFmtId="0" fontId="0" fillId="2" borderId="16" xfId="0" applyFont="1" applyFill="1" applyBorder="1" applyAlignment="1">
      <alignment horizontal="left" vertical="center"/>
    </xf>
    <xf numFmtId="0" fontId="0" fillId="0" borderId="0" xfId="0" applyFont="1" applyBorder="1" applyAlignment="1">
      <alignment horizontal="right" vertical="center"/>
    </xf>
    <xf numFmtId="0" fontId="0" fillId="0" borderId="98" xfId="0" applyFont="1" applyBorder="1" applyAlignment="1">
      <alignment horizontal="center" vertical="center" wrapText="1"/>
    </xf>
    <xf numFmtId="0" fontId="0" fillId="0" borderId="63" xfId="0" applyFont="1" applyBorder="1" applyAlignment="1">
      <alignment horizontal="center" vertical="center"/>
    </xf>
    <xf numFmtId="38" fontId="0" fillId="0" borderId="63" xfId="24" applyFont="1" applyFill="1" applyBorder="1" applyAlignment="1">
      <alignment vertical="center" shrinkToFit="1"/>
    </xf>
    <xf numFmtId="38" fontId="0" fillId="0" borderId="118" xfId="24" applyFont="1" applyBorder="1" applyAlignment="1">
      <alignment vertical="center" shrinkToFit="1"/>
    </xf>
    <xf numFmtId="14" fontId="0" fillId="0" borderId="0" xfId="0" applyNumberFormat="1" applyFont="1" applyAlignment="1">
      <alignment vertical="center"/>
    </xf>
    <xf numFmtId="0" fontId="6" fillId="0" borderId="104" xfId="20" applyFont="1" applyFill="1" applyBorder="1" applyAlignment="1">
      <alignment horizontal="center" vertical="center"/>
    </xf>
    <xf numFmtId="0" fontId="6" fillId="0" borderId="132" xfId="20" applyFont="1" applyFill="1" applyBorder="1" applyAlignment="1">
      <alignment vertical="center"/>
    </xf>
    <xf numFmtId="0" fontId="6" fillId="0" borderId="103" xfId="20" applyFont="1" applyBorder="1" applyAlignment="1">
      <alignment horizontal="center" vertical="center"/>
    </xf>
    <xf numFmtId="0" fontId="6" fillId="0" borderId="102" xfId="20" applyFont="1" applyBorder="1" applyAlignment="1">
      <alignment vertical="center" shrinkToFit="1"/>
    </xf>
    <xf numFmtId="0" fontId="6" fillId="0" borderId="101" xfId="20" applyFont="1" applyBorder="1" applyAlignment="1">
      <alignment vertical="center" shrinkToFit="1"/>
    </xf>
    <xf numFmtId="0" fontId="10" fillId="0" borderId="44" xfId="20" applyFont="1" applyBorder="1" applyAlignment="1">
      <alignment vertical="center" wrapText="1"/>
    </xf>
    <xf numFmtId="0" fontId="15" fillId="0" borderId="0" xfId="20" applyFont="1" applyBorder="1" applyAlignment="1">
      <alignment vertical="center" wrapText="1"/>
    </xf>
    <xf numFmtId="0" fontId="6" fillId="0" borderId="24" xfId="20" applyFont="1" applyFill="1" applyBorder="1" applyAlignment="1">
      <alignment horizontal="center" vertical="center"/>
    </xf>
    <xf numFmtId="0" fontId="6" fillId="0" borderId="133" xfId="20" applyFont="1" applyFill="1" applyBorder="1" applyAlignment="1">
      <alignment horizontal="center" vertical="center"/>
    </xf>
    <xf numFmtId="0" fontId="6" fillId="0" borderId="35" xfId="20" applyFont="1" applyBorder="1" applyAlignment="1">
      <alignment horizontal="center" vertical="center"/>
    </xf>
    <xf numFmtId="0" fontId="39" fillId="0" borderId="29" xfId="20" applyFont="1" applyBorder="1" applyAlignment="1">
      <alignment horizontal="center" vertical="center"/>
    </xf>
    <xf numFmtId="0" fontId="6" fillId="0" borderId="29" xfId="20" applyFont="1" applyBorder="1" applyAlignment="1">
      <alignment horizontal="center" vertical="center"/>
    </xf>
    <xf numFmtId="0" fontId="6" fillId="0" borderId="106" xfId="20" applyFont="1" applyBorder="1" applyAlignment="1">
      <alignment horizontal="center" vertical="center"/>
    </xf>
    <xf numFmtId="179" fontId="39" fillId="0" borderId="24" xfId="20" applyNumberFormat="1" applyFont="1" applyFill="1" applyBorder="1" applyAlignment="1">
      <alignment horizontal="center" vertical="center"/>
    </xf>
    <xf numFmtId="180" fontId="39" fillId="0" borderId="133" xfId="20" applyNumberFormat="1" applyFont="1" applyFill="1" applyBorder="1" applyAlignment="1">
      <alignment horizontal="center" vertical="center"/>
    </xf>
    <xf numFmtId="0" fontId="13" fillId="0" borderId="0" xfId="20" applyFont="1">
      <alignment vertical="center"/>
    </xf>
    <xf numFmtId="179" fontId="39" fillId="0" borderId="98" xfId="20" applyNumberFormat="1" applyFont="1" applyFill="1" applyBorder="1" applyAlignment="1">
      <alignment horizontal="center" vertical="center"/>
    </xf>
    <xf numFmtId="180" fontId="39" fillId="0" borderId="134" xfId="20" applyNumberFormat="1" applyFont="1" applyFill="1" applyBorder="1" applyAlignment="1">
      <alignment horizontal="center" vertical="center"/>
    </xf>
    <xf numFmtId="0" fontId="6" fillId="0" borderId="59" xfId="20" applyFont="1" applyBorder="1" applyAlignment="1">
      <alignment horizontal="center" vertical="center"/>
    </xf>
    <xf numFmtId="0" fontId="39" fillId="0" borderId="63" xfId="20" applyFont="1" applyBorder="1" applyAlignment="1">
      <alignment horizontal="center" vertical="center"/>
    </xf>
    <xf numFmtId="0" fontId="6" fillId="0" borderId="63" xfId="20" applyFont="1" applyBorder="1" applyAlignment="1">
      <alignment horizontal="center" vertical="center"/>
    </xf>
    <xf numFmtId="0" fontId="6" fillId="0" borderId="118" xfId="20" applyFont="1" applyBorder="1" applyAlignment="1">
      <alignment horizontal="center" vertical="center"/>
    </xf>
    <xf numFmtId="0" fontId="10" fillId="0" borderId="0" xfId="20" applyFont="1">
      <alignment vertical="center"/>
    </xf>
    <xf numFmtId="0" fontId="6" fillId="0" borderId="100" xfId="20" applyFont="1" applyFill="1" applyBorder="1" applyAlignment="1">
      <alignment horizontal="distributed" vertical="center" indent="1"/>
    </xf>
    <xf numFmtId="0" fontId="6" fillId="0" borderId="102" xfId="20" applyFont="1" applyFill="1" applyBorder="1" applyAlignment="1">
      <alignment horizontal="distributed" vertical="center" indent="1"/>
    </xf>
    <xf numFmtId="0" fontId="6" fillId="0" borderId="102" xfId="20" applyFont="1" applyFill="1" applyBorder="1" applyAlignment="1">
      <alignment horizontal="center" vertical="center"/>
    </xf>
    <xf numFmtId="0" fontId="6" fillId="0" borderId="135" xfId="20" applyFont="1" applyFill="1" applyBorder="1" applyAlignment="1">
      <alignment horizontal="center" vertical="center"/>
    </xf>
    <xf numFmtId="0" fontId="6" fillId="0" borderId="136" xfId="20" applyFont="1" applyFill="1" applyBorder="1" applyAlignment="1">
      <alignment horizontal="center" vertical="center" textRotation="255"/>
    </xf>
    <xf numFmtId="0" fontId="6" fillId="0" borderId="102" xfId="20" applyFont="1" applyFill="1" applyBorder="1" applyAlignment="1">
      <alignment horizontal="center" vertical="center" textRotation="255"/>
    </xf>
    <xf numFmtId="0" fontId="6" fillId="0" borderId="101" xfId="20" applyFont="1" applyFill="1" applyBorder="1" applyAlignment="1">
      <alignment horizontal="center" vertical="center" textRotation="255"/>
    </xf>
    <xf numFmtId="0" fontId="6" fillId="0" borderId="8" xfId="20" applyFont="1" applyFill="1" applyBorder="1" applyAlignment="1">
      <alignment horizontal="center" vertical="center" textRotation="255"/>
    </xf>
    <xf numFmtId="0" fontId="6" fillId="0" borderId="9" xfId="20" applyFont="1" applyFill="1" applyBorder="1" applyAlignment="1">
      <alignment horizontal="center" vertical="center" textRotation="255"/>
    </xf>
    <xf numFmtId="0" fontId="6" fillId="0" borderId="10" xfId="20" applyFont="1" applyFill="1" applyBorder="1" applyAlignment="1">
      <alignment horizontal="center" vertical="center" textRotation="255"/>
    </xf>
    <xf numFmtId="0" fontId="9" fillId="0" borderId="44" xfId="20" applyFont="1" applyBorder="1" applyAlignment="1">
      <alignment vertical="top" wrapText="1"/>
    </xf>
    <xf numFmtId="0" fontId="6" fillId="0" borderId="24" xfId="20" applyFont="1" applyFill="1" applyBorder="1" applyAlignment="1">
      <alignment horizontal="distributed" vertical="center" indent="1"/>
    </xf>
    <xf numFmtId="0" fontId="6" fillId="0" borderId="29" xfId="20" applyFont="1" applyFill="1" applyBorder="1" applyAlignment="1">
      <alignment horizontal="distributed" vertical="center" indent="1"/>
    </xf>
    <xf numFmtId="0" fontId="6" fillId="0" borderId="36" xfId="20" applyFont="1" applyFill="1" applyBorder="1" applyAlignment="1">
      <alignment horizontal="center" vertical="center"/>
    </xf>
    <xf numFmtId="0" fontId="6" fillId="0" borderId="137" xfId="20" applyFont="1" applyFill="1" applyBorder="1" applyAlignment="1">
      <alignment horizontal="center" vertical="center" textRotation="255"/>
    </xf>
    <xf numFmtId="0" fontId="6" fillId="0" borderId="29" xfId="20" applyFont="1" applyFill="1" applyBorder="1" applyAlignment="1">
      <alignment horizontal="center" vertical="center" textRotation="255"/>
    </xf>
    <xf numFmtId="0" fontId="6" fillId="0" borderId="106" xfId="20" applyFont="1" applyFill="1" applyBorder="1" applyAlignment="1">
      <alignment horizontal="center" vertical="center" textRotation="255"/>
    </xf>
    <xf numFmtId="0" fontId="6" fillId="0" borderId="46" xfId="20" applyFont="1" applyFill="1" applyBorder="1" applyAlignment="1">
      <alignment horizontal="center" vertical="center" textRotation="255"/>
    </xf>
    <xf numFmtId="0" fontId="6" fillId="0" borderId="32" xfId="20" applyFont="1" applyFill="1" applyBorder="1" applyAlignment="1">
      <alignment horizontal="center" vertical="center" textRotation="255"/>
    </xf>
    <xf numFmtId="0" fontId="6" fillId="0" borderId="27" xfId="20" applyFont="1" applyFill="1" applyBorder="1" applyAlignment="1">
      <alignment horizontal="center" vertical="center" textRotation="255"/>
    </xf>
    <xf numFmtId="0" fontId="9" fillId="0" borderId="44" xfId="20" applyFont="1" applyBorder="1" applyAlignment="1">
      <alignment horizontal="left" vertical="top" wrapText="1"/>
    </xf>
    <xf numFmtId="0" fontId="6" fillId="0" borderId="137" xfId="20" applyFont="1" applyFill="1" applyBorder="1" applyAlignment="1">
      <alignment horizontal="center" vertical="center" wrapText="1"/>
    </xf>
    <xf numFmtId="0" fontId="6" fillId="0" borderId="29" xfId="20" applyFont="1" applyFill="1" applyBorder="1" applyAlignment="1">
      <alignment horizontal="center" vertical="center" wrapText="1"/>
    </xf>
    <xf numFmtId="49" fontId="6" fillId="0" borderId="29" xfId="20" applyNumberFormat="1" applyFont="1" applyFill="1" applyBorder="1" applyAlignment="1">
      <alignment horizontal="center" vertical="center" wrapText="1"/>
    </xf>
    <xf numFmtId="0" fontId="6" fillId="0" borderId="40" xfId="20" applyFont="1" applyFill="1" applyBorder="1" applyAlignment="1">
      <alignment horizontal="center" vertical="center" wrapText="1"/>
    </xf>
    <xf numFmtId="0" fontId="6" fillId="0" borderId="41" xfId="20" applyFont="1" applyFill="1" applyBorder="1" applyAlignment="1">
      <alignment horizontal="center" vertical="center" wrapText="1"/>
    </xf>
    <xf numFmtId="0" fontId="6" fillId="0" borderId="51" xfId="20" applyFont="1" applyFill="1" applyBorder="1" applyAlignment="1">
      <alignment horizontal="center" vertical="center" wrapText="1"/>
    </xf>
    <xf numFmtId="0" fontId="40" fillId="0" borderId="107" xfId="20" applyFont="1" applyFill="1" applyBorder="1" applyAlignment="1">
      <alignment horizontal="center" vertical="center"/>
    </xf>
    <xf numFmtId="0" fontId="40" fillId="0" borderId="41" xfId="20" applyFont="1" applyFill="1" applyBorder="1" applyAlignment="1">
      <alignment horizontal="center" vertical="center"/>
    </xf>
    <xf numFmtId="0" fontId="40" fillId="0" borderId="51" xfId="0" applyFont="1" applyBorder="1" applyAlignment="1">
      <alignment horizontal="center" vertical="center"/>
    </xf>
    <xf numFmtId="0" fontId="0" fillId="0" borderId="41" xfId="0" applyBorder="1" applyAlignment="1">
      <alignment vertical="center"/>
    </xf>
    <xf numFmtId="0" fontId="0" fillId="0" borderId="51" xfId="0" applyBorder="1" applyAlignment="1">
      <alignment vertical="center"/>
    </xf>
    <xf numFmtId="0" fontId="6" fillId="0" borderId="94" xfId="20" applyFont="1" applyFill="1" applyBorder="1" applyAlignment="1">
      <alignment horizontal="center" vertical="center"/>
    </xf>
    <xf numFmtId="0" fontId="6" fillId="0" borderId="44" xfId="20" applyFont="1" applyFill="1" applyBorder="1" applyAlignment="1">
      <alignment horizontal="center" vertical="center" wrapText="1"/>
    </xf>
    <xf numFmtId="0" fontId="6" fillId="0" borderId="0" xfId="20" applyFont="1" applyFill="1" applyBorder="1" applyAlignment="1">
      <alignment horizontal="center" vertical="center" wrapText="1"/>
    </xf>
    <xf numFmtId="0" fontId="6" fillId="0" borderId="15" xfId="20" applyFont="1" applyFill="1" applyBorder="1" applyAlignment="1">
      <alignment horizontal="center" vertical="center" wrapText="1"/>
    </xf>
    <xf numFmtId="0" fontId="40" fillId="0" borderId="14" xfId="20" applyFont="1" applyFill="1" applyBorder="1" applyAlignment="1">
      <alignment horizontal="center" vertical="center"/>
    </xf>
    <xf numFmtId="0" fontId="40" fillId="0" borderId="0" xfId="20" applyFont="1" applyFill="1" applyBorder="1" applyAlignment="1">
      <alignment horizontal="center" vertical="center"/>
    </xf>
    <xf numFmtId="0" fontId="40" fillId="0" borderId="15" xfId="0" applyFont="1" applyBorder="1" applyAlignment="1">
      <alignment horizontal="center" vertical="center"/>
    </xf>
    <xf numFmtId="0" fontId="0" fillId="0" borderId="15" xfId="0" applyBorder="1" applyAlignment="1">
      <alignment vertical="center"/>
    </xf>
    <xf numFmtId="0" fontId="6" fillId="0" borderId="88" xfId="20" applyFont="1" applyFill="1" applyBorder="1" applyAlignment="1">
      <alignment horizontal="center" vertical="center"/>
    </xf>
    <xf numFmtId="0" fontId="40" fillId="0" borderId="29" xfId="20" applyFont="1" applyFill="1" applyBorder="1" applyAlignment="1">
      <alignment vertical="center" wrapText="1"/>
    </xf>
    <xf numFmtId="0" fontId="6" fillId="0" borderId="36" xfId="20" applyFont="1" applyFill="1" applyBorder="1" applyAlignment="1">
      <alignment horizontal="distributed" vertical="center" indent="1"/>
    </xf>
    <xf numFmtId="0" fontId="6" fillId="0" borderId="46" xfId="20" applyFont="1" applyFill="1" applyBorder="1" applyAlignment="1">
      <alignment horizontal="center" vertical="center" wrapText="1"/>
    </xf>
    <xf numFmtId="0" fontId="6" fillId="0" borderId="32" xfId="20" applyFont="1" applyFill="1" applyBorder="1" applyAlignment="1">
      <alignment horizontal="center" vertical="center" wrapText="1"/>
    </xf>
    <xf numFmtId="0" fontId="6" fillId="0" borderId="26" xfId="20" applyFont="1" applyFill="1" applyBorder="1" applyAlignment="1">
      <alignment horizontal="center" vertical="center" wrapText="1"/>
    </xf>
    <xf numFmtId="0" fontId="40" fillId="0" borderId="25" xfId="20" applyFont="1" applyFill="1" applyBorder="1" applyAlignment="1">
      <alignment horizontal="center" vertical="center"/>
    </xf>
    <xf numFmtId="0" fontId="40" fillId="0" borderId="32" xfId="20" applyFont="1" applyFill="1" applyBorder="1" applyAlignment="1">
      <alignment horizontal="center" vertical="center"/>
    </xf>
    <xf numFmtId="0" fontId="40" fillId="0" borderId="26" xfId="0" applyFont="1" applyBorder="1" applyAlignment="1">
      <alignment horizontal="center" vertical="center"/>
    </xf>
    <xf numFmtId="0" fontId="0" fillId="0" borderId="32" xfId="0" applyBorder="1" applyAlignment="1">
      <alignment vertical="center"/>
    </xf>
    <xf numFmtId="0" fontId="0" fillId="0" borderId="26" xfId="0" applyBorder="1" applyAlignment="1">
      <alignment vertical="center"/>
    </xf>
    <xf numFmtId="0" fontId="41" fillId="0" borderId="107" xfId="20" applyFont="1" applyFill="1" applyBorder="1" applyAlignment="1">
      <alignment horizontal="center" vertical="center"/>
    </xf>
    <xf numFmtId="0" fontId="41" fillId="0" borderId="41" xfId="20" applyFont="1" applyFill="1" applyBorder="1" applyAlignment="1">
      <alignment horizontal="center" vertical="center"/>
    </xf>
    <xf numFmtId="0" fontId="41" fillId="0" borderId="51" xfId="20" applyFont="1" applyFill="1" applyBorder="1" applyAlignment="1">
      <alignment horizontal="center" vertical="center"/>
    </xf>
    <xf numFmtId="0" fontId="41" fillId="0" borderId="14" xfId="20" applyFont="1" applyFill="1" applyBorder="1" applyAlignment="1">
      <alignment horizontal="center" vertical="center"/>
    </xf>
    <xf numFmtId="0" fontId="41" fillId="0" borderId="0" xfId="20" applyFont="1" applyFill="1" applyBorder="1" applyAlignment="1">
      <alignment horizontal="center" vertical="center"/>
    </xf>
    <xf numFmtId="0" fontId="41" fillId="0" borderId="15" xfId="20" applyFont="1" applyFill="1" applyBorder="1" applyAlignment="1">
      <alignment horizontal="center" vertical="center"/>
    </xf>
    <xf numFmtId="0" fontId="40" fillId="0" borderId="24" xfId="20" applyFont="1" applyFill="1" applyBorder="1" applyAlignment="1">
      <alignment vertical="center"/>
    </xf>
    <xf numFmtId="0" fontId="40" fillId="0" borderId="29" xfId="20" applyFont="1" applyFill="1" applyBorder="1" applyAlignment="1">
      <alignment vertical="center"/>
    </xf>
    <xf numFmtId="0" fontId="40" fillId="0" borderId="29" xfId="20" applyFont="1" applyFill="1" applyBorder="1" applyAlignment="1">
      <alignment horizontal="center" vertical="center"/>
    </xf>
    <xf numFmtId="0" fontId="40" fillId="0" borderId="36" xfId="20" applyFont="1" applyFill="1" applyBorder="1" applyAlignment="1">
      <alignment horizontal="center" vertical="center"/>
    </xf>
    <xf numFmtId="0" fontId="6" fillId="0" borderId="137" xfId="20" applyFont="1" applyFill="1" applyBorder="1" applyAlignment="1">
      <alignment horizontal="center" vertical="center"/>
    </xf>
    <xf numFmtId="0" fontId="40" fillId="0" borderId="29" xfId="20" applyFont="1" applyFill="1" applyBorder="1" applyAlignment="1">
      <alignment vertical="center" shrinkToFit="1"/>
    </xf>
    <xf numFmtId="0" fontId="41" fillId="0" borderId="25" xfId="20" applyFont="1" applyFill="1" applyBorder="1" applyAlignment="1">
      <alignment horizontal="center" vertical="center"/>
    </xf>
    <xf numFmtId="0" fontId="41" fillId="0" borderId="32" xfId="20" applyFont="1" applyFill="1" applyBorder="1" applyAlignment="1">
      <alignment horizontal="center" vertical="center"/>
    </xf>
    <xf numFmtId="0" fontId="41" fillId="0" borderId="26" xfId="20" applyFont="1" applyFill="1" applyBorder="1" applyAlignment="1">
      <alignment horizontal="center" vertical="center"/>
    </xf>
    <xf numFmtId="0" fontId="6" fillId="0" borderId="30" xfId="20" applyFont="1" applyFill="1" applyBorder="1" applyAlignment="1">
      <alignment horizontal="center" vertical="center"/>
    </xf>
    <xf numFmtId="0" fontId="6" fillId="0" borderId="33" xfId="20" applyFont="1" applyFill="1" applyBorder="1" applyAlignment="1">
      <alignment horizontal="center" vertical="center"/>
    </xf>
    <xf numFmtId="0" fontId="40" fillId="0" borderId="30" xfId="20" applyFont="1" applyFill="1" applyBorder="1" applyAlignment="1">
      <alignment horizontal="center" vertical="center"/>
    </xf>
    <xf numFmtId="0" fontId="40" fillId="0" borderId="16" xfId="20" applyFont="1" applyFill="1" applyBorder="1" applyAlignment="1">
      <alignment horizontal="center" vertical="center"/>
    </xf>
    <xf numFmtId="0" fontId="6" fillId="0" borderId="16" xfId="20" applyFont="1" applyFill="1" applyBorder="1" applyAlignment="1">
      <alignment horizontal="center" vertical="center"/>
    </xf>
    <xf numFmtId="0" fontId="40" fillId="0" borderId="33" xfId="20" applyFont="1" applyFill="1" applyBorder="1" applyAlignment="1">
      <alignment horizontal="center" vertical="center"/>
    </xf>
    <xf numFmtId="0" fontId="12" fillId="0" borderId="0" xfId="20" applyFont="1" applyFill="1">
      <alignment vertical="center"/>
    </xf>
    <xf numFmtId="14" fontId="6" fillId="0" borderId="30" xfId="20" applyNumberFormat="1" applyFont="1" applyFill="1" applyBorder="1" applyAlignment="1">
      <alignment horizontal="center" vertical="center"/>
    </xf>
    <xf numFmtId="0" fontId="6" fillId="0" borderId="91" xfId="20" applyFont="1" applyFill="1" applyBorder="1" applyAlignment="1">
      <alignment horizontal="center" vertical="center"/>
    </xf>
    <xf numFmtId="0" fontId="6" fillId="0" borderId="41" xfId="20" applyFont="1" applyFill="1" applyBorder="1" applyAlignment="1">
      <alignment vertical="center"/>
    </xf>
    <xf numFmtId="0" fontId="6" fillId="0" borderId="51" xfId="20" applyFont="1" applyFill="1" applyBorder="1" applyAlignment="1">
      <alignment vertical="center"/>
    </xf>
    <xf numFmtId="0" fontId="40" fillId="0" borderId="94" xfId="20" applyFont="1" applyFill="1" applyBorder="1" applyAlignment="1">
      <alignment horizontal="center" vertical="center"/>
    </xf>
    <xf numFmtId="0" fontId="6" fillId="0" borderId="0" xfId="20" applyFont="1" applyFill="1" applyBorder="1" applyAlignment="1">
      <alignment vertical="center"/>
    </xf>
    <xf numFmtId="0" fontId="6" fillId="0" borderId="15" xfId="20" applyFont="1" applyFill="1" applyBorder="1" applyAlignment="1">
      <alignment vertical="center"/>
    </xf>
    <xf numFmtId="0" fontId="40" fillId="0" borderId="88" xfId="20" applyFont="1" applyFill="1" applyBorder="1" applyAlignment="1">
      <alignment horizontal="center" vertical="center"/>
    </xf>
    <xf numFmtId="0" fontId="6" fillId="0" borderId="32" xfId="20" applyFont="1" applyFill="1" applyBorder="1" applyAlignment="1">
      <alignment vertical="center"/>
    </xf>
    <xf numFmtId="0" fontId="6" fillId="0" borderId="26" xfId="20" applyFont="1" applyFill="1" applyBorder="1" applyAlignment="1">
      <alignment vertical="center"/>
    </xf>
    <xf numFmtId="0" fontId="40" fillId="0" borderId="91" xfId="20" applyFont="1" applyFill="1" applyBorder="1" applyAlignment="1">
      <alignment horizontal="center" vertical="center"/>
    </xf>
    <xf numFmtId="0" fontId="9" fillId="0" borderId="137" xfId="20" applyFont="1" applyFill="1" applyBorder="1" applyAlignment="1">
      <alignment horizontal="center" vertical="center" wrapText="1"/>
    </xf>
    <xf numFmtId="0" fontId="9" fillId="0" borderId="29" xfId="20" applyFont="1" applyFill="1" applyBorder="1" applyAlignment="1">
      <alignment horizontal="center" vertical="center" wrapText="1"/>
    </xf>
    <xf numFmtId="0" fontId="9" fillId="0" borderId="40" xfId="20" applyFont="1" applyFill="1" applyBorder="1" applyAlignment="1">
      <alignment horizontal="center" vertical="center" wrapText="1"/>
    </xf>
    <xf numFmtId="0" fontId="9" fillId="0" borderId="41" xfId="20" applyFont="1" applyFill="1" applyBorder="1" applyAlignment="1">
      <alignment horizontal="center" vertical="center" wrapText="1"/>
    </xf>
    <xf numFmtId="0" fontId="9" fillId="0" borderId="51" xfId="20" applyFont="1" applyFill="1" applyBorder="1" applyAlignment="1">
      <alignment horizontal="center" vertical="center" wrapText="1"/>
    </xf>
    <xf numFmtId="0" fontId="9" fillId="0" borderId="44" xfId="20" applyFont="1" applyFill="1" applyBorder="1" applyAlignment="1">
      <alignment horizontal="center" vertical="center" wrapText="1"/>
    </xf>
    <xf numFmtId="0" fontId="9" fillId="0" borderId="0" xfId="20" applyFont="1" applyFill="1" applyBorder="1" applyAlignment="1">
      <alignment horizontal="center" vertical="center" wrapText="1"/>
    </xf>
    <xf numFmtId="0" fontId="9" fillId="0" borderId="15" xfId="20" applyFont="1" applyFill="1" applyBorder="1" applyAlignment="1">
      <alignment horizontal="center" vertical="center" wrapText="1"/>
    </xf>
    <xf numFmtId="0" fontId="40" fillId="0" borderId="98" xfId="20" applyFont="1" applyFill="1" applyBorder="1" applyAlignment="1">
      <alignment vertical="center"/>
    </xf>
    <xf numFmtId="0" fontId="40" fillId="0" borderId="63" xfId="20" applyFont="1" applyFill="1" applyBorder="1" applyAlignment="1">
      <alignment vertical="center"/>
    </xf>
    <xf numFmtId="0" fontId="40" fillId="0" borderId="63" xfId="20" applyFont="1" applyFill="1" applyBorder="1" applyAlignment="1">
      <alignment horizontal="center" vertical="center"/>
    </xf>
    <xf numFmtId="0" fontId="40" fillId="0" borderId="60" xfId="20" applyFont="1" applyFill="1" applyBorder="1" applyAlignment="1">
      <alignment horizontal="center" vertical="center"/>
    </xf>
    <xf numFmtId="0" fontId="9" fillId="0" borderId="138" xfId="20" applyFont="1" applyFill="1" applyBorder="1" applyAlignment="1">
      <alignment horizontal="center" vertical="center" wrapText="1"/>
    </xf>
    <xf numFmtId="0" fontId="9" fillId="0" borderId="63" xfId="20" applyFont="1" applyFill="1" applyBorder="1" applyAlignment="1">
      <alignment horizontal="center" vertical="center" wrapText="1"/>
    </xf>
    <xf numFmtId="0" fontId="9" fillId="0" borderId="68" xfId="20" applyFont="1" applyFill="1" applyBorder="1" applyAlignment="1">
      <alignment horizontal="center" vertical="center" wrapText="1"/>
    </xf>
    <xf numFmtId="0" fontId="9" fillId="0" borderId="48" xfId="20" applyFont="1" applyFill="1" applyBorder="1" applyAlignment="1">
      <alignment horizontal="center" vertical="center" wrapText="1"/>
    </xf>
    <xf numFmtId="0" fontId="9" fillId="0" borderId="139" xfId="20" applyFont="1" applyFill="1" applyBorder="1" applyAlignment="1">
      <alignment horizontal="center" vertical="center" wrapText="1"/>
    </xf>
    <xf numFmtId="0" fontId="40" fillId="0" borderId="67" xfId="20" applyFont="1" applyFill="1" applyBorder="1" applyAlignment="1">
      <alignment horizontal="center" vertical="center"/>
    </xf>
    <xf numFmtId="0" fontId="6" fillId="0" borderId="67" xfId="20" applyFont="1" applyFill="1" applyBorder="1" applyAlignment="1">
      <alignment horizontal="center" vertical="center"/>
    </xf>
    <xf numFmtId="0" fontId="42" fillId="0" borderId="0" xfId="12" applyFont="1">
      <alignment vertical="center"/>
    </xf>
    <xf numFmtId="0" fontId="43" fillId="0" borderId="0" xfId="12" applyFont="1" applyBorder="1" applyAlignment="1">
      <alignment horizontal="center" vertical="center"/>
    </xf>
    <xf numFmtId="0" fontId="0" fillId="0" borderId="0" xfId="12" applyFont="1" applyAlignment="1">
      <alignment vertical="top"/>
    </xf>
    <xf numFmtId="0" fontId="2" fillId="0" borderId="30" xfId="12" applyFont="1" applyBorder="1" applyAlignment="1">
      <alignment horizontal="center" vertical="center"/>
    </xf>
    <xf numFmtId="0" fontId="43" fillId="0" borderId="0" xfId="12" applyFont="1" applyAlignment="1">
      <alignment horizontal="left" vertical="top"/>
    </xf>
    <xf numFmtId="0" fontId="44" fillId="0" borderId="0" xfId="12" applyFont="1" applyAlignment="1">
      <alignment horizontal="left" vertical="top"/>
    </xf>
    <xf numFmtId="0" fontId="43" fillId="0" borderId="8" xfId="12" applyFont="1" applyBorder="1" applyAlignment="1">
      <alignment horizontal="center" vertical="center"/>
    </xf>
    <xf numFmtId="0" fontId="43" fillId="0" borderId="10" xfId="12" applyFont="1" applyBorder="1" applyAlignment="1">
      <alignment horizontal="center" vertical="center"/>
    </xf>
    <xf numFmtId="0" fontId="2" fillId="0" borderId="135" xfId="12" applyFont="1" applyBorder="1" applyAlignment="1">
      <alignment horizontal="center" vertical="center"/>
    </xf>
    <xf numFmtId="0" fontId="2" fillId="0" borderId="9" xfId="12" applyFont="1" applyBorder="1" applyAlignment="1">
      <alignment horizontal="center" vertical="center"/>
    </xf>
    <xf numFmtId="0" fontId="2" fillId="0" borderId="10" xfId="12" applyFont="1" applyBorder="1" applyAlignment="1">
      <alignment horizontal="center" vertical="center"/>
    </xf>
    <xf numFmtId="0" fontId="0" fillId="0" borderId="0" xfId="12" applyFont="1" applyAlignment="1">
      <alignment horizontal="left" vertical="top"/>
    </xf>
    <xf numFmtId="0" fontId="0" fillId="0" borderId="0" xfId="12" applyFont="1" applyAlignment="1">
      <alignment horizontal="left" vertical="top" wrapText="1"/>
    </xf>
    <xf numFmtId="0" fontId="44" fillId="0" borderId="0" xfId="12" applyFont="1" applyBorder="1" applyAlignment="1">
      <alignment horizontal="left" vertical="center"/>
    </xf>
    <xf numFmtId="0" fontId="2" fillId="0" borderId="33" xfId="12" applyFont="1" applyBorder="1" applyAlignment="1">
      <alignment horizontal="center" vertical="center"/>
    </xf>
    <xf numFmtId="0" fontId="43" fillId="0" borderId="44" xfId="12" applyFont="1" applyBorder="1" applyAlignment="1">
      <alignment horizontal="center" vertical="center"/>
    </xf>
    <xf numFmtId="0" fontId="43" fillId="0" borderId="1" xfId="12" applyFont="1" applyBorder="1" applyAlignment="1">
      <alignment horizontal="center" vertical="center"/>
    </xf>
    <xf numFmtId="0" fontId="2" fillId="0" borderId="35" xfId="12" applyFont="1" applyBorder="1" applyAlignment="1">
      <alignment horizontal="center" vertical="center"/>
    </xf>
    <xf numFmtId="0" fontId="2" fillId="0" borderId="36" xfId="12" applyFont="1" applyBorder="1" applyAlignment="1">
      <alignment horizontal="center" vertical="center"/>
    </xf>
    <xf numFmtId="0" fontId="2" fillId="0" borderId="45" xfId="12" applyFont="1" applyBorder="1" applyAlignment="1">
      <alignment horizontal="center" vertical="center"/>
    </xf>
    <xf numFmtId="0" fontId="42" fillId="0" borderId="0" xfId="12" applyFont="1" applyBorder="1" applyAlignment="1">
      <alignment horizontal="left" vertical="center"/>
    </xf>
    <xf numFmtId="0" fontId="2" fillId="0" borderId="92" xfId="12" applyFont="1" applyBorder="1" applyAlignment="1">
      <alignment horizontal="left" vertical="center" wrapText="1"/>
    </xf>
    <xf numFmtId="0" fontId="2" fillId="0" borderId="88" xfId="12" applyFont="1" applyBorder="1">
      <alignment vertical="center"/>
    </xf>
    <xf numFmtId="0" fontId="43" fillId="0" borderId="30" xfId="12" applyFont="1" applyBorder="1" applyAlignment="1">
      <alignment horizontal="center" vertical="center"/>
    </xf>
    <xf numFmtId="0" fontId="43" fillId="0" borderId="68" xfId="12" applyFont="1" applyBorder="1" applyAlignment="1">
      <alignment horizontal="center" vertical="center"/>
    </xf>
    <xf numFmtId="0" fontId="43" fillId="0" borderId="49" xfId="12" applyFont="1" applyBorder="1" applyAlignment="1">
      <alignment horizontal="center" vertical="center"/>
    </xf>
    <xf numFmtId="0" fontId="2" fillId="0" borderId="61" xfId="12" applyBorder="1" applyAlignment="1">
      <alignment horizontal="center" vertical="center"/>
    </xf>
    <xf numFmtId="0" fontId="2" fillId="0" borderId="28" xfId="12" applyFont="1" applyBorder="1" applyAlignment="1">
      <alignment horizontal="left" vertical="center" wrapText="1"/>
    </xf>
    <xf numFmtId="0" fontId="43" fillId="0" borderId="16" xfId="12" applyFont="1" applyBorder="1" applyAlignment="1">
      <alignment horizontal="center" vertical="center"/>
    </xf>
    <xf numFmtId="0" fontId="43" fillId="0" borderId="8" xfId="12" applyFont="1" applyBorder="1" applyAlignment="1">
      <alignment horizontal="center" vertical="center" wrapText="1"/>
    </xf>
    <xf numFmtId="0" fontId="43" fillId="0" borderId="10" xfId="12" applyFont="1" applyBorder="1" applyAlignment="1">
      <alignment horizontal="center" vertical="center" wrapText="1"/>
    </xf>
    <xf numFmtId="0" fontId="2" fillId="0" borderId="15" xfId="12" applyFont="1" applyBorder="1" applyAlignment="1">
      <alignment horizontal="left" vertical="center" wrapText="1"/>
    </xf>
    <xf numFmtId="0" fontId="2" fillId="0" borderId="16" xfId="12" applyFont="1" applyBorder="1" applyAlignment="1">
      <alignment horizontal="left" vertical="center" wrapText="1"/>
    </xf>
    <xf numFmtId="0" fontId="2" fillId="0" borderId="16" xfId="12" applyFont="1" applyBorder="1" applyAlignment="1">
      <alignment horizontal="left" vertical="center"/>
    </xf>
    <xf numFmtId="0" fontId="2" fillId="0" borderId="88" xfId="12" applyFont="1" applyBorder="1" applyAlignment="1">
      <alignment horizontal="left" vertical="center"/>
    </xf>
    <xf numFmtId="0" fontId="43" fillId="0" borderId="1" xfId="12" applyFont="1" applyBorder="1" applyAlignment="1">
      <alignment horizontal="center" vertical="center" wrapText="1"/>
    </xf>
    <xf numFmtId="0" fontId="43" fillId="0" borderId="33" xfId="12" applyFont="1" applyBorder="1" applyAlignment="1">
      <alignment horizontal="center" vertical="center"/>
    </xf>
    <xf numFmtId="0" fontId="43" fillId="0" borderId="49" xfId="12" applyFont="1" applyBorder="1" applyAlignment="1">
      <alignment horizontal="center" vertical="center" wrapText="1"/>
    </xf>
    <xf numFmtId="0" fontId="2" fillId="0" borderId="139" xfId="12" applyBorder="1" applyAlignment="1">
      <alignment horizontal="left" vertical="center" wrapText="1"/>
    </xf>
    <xf numFmtId="0" fontId="2" fillId="0" borderId="67" xfId="12" applyBorder="1" applyAlignment="1">
      <alignment horizontal="left" vertical="center" wrapText="1"/>
    </xf>
    <xf numFmtId="0" fontId="2" fillId="0" borderId="67" xfId="12" applyBorder="1" applyAlignment="1">
      <alignment horizontal="left" vertical="center"/>
    </xf>
    <xf numFmtId="0" fontId="2" fillId="0" borderId="99" xfId="12" applyFont="1" applyBorder="1" applyAlignment="1">
      <alignment horizontal="left" vertical="center"/>
    </xf>
    <xf numFmtId="0" fontId="2" fillId="0" borderId="47" xfId="12" applyFont="1" applyBorder="1" applyAlignment="1">
      <alignment horizontal="left" vertical="center" wrapText="1"/>
    </xf>
    <xf numFmtId="0" fontId="2" fillId="0" borderId="99" xfId="12" applyBorder="1">
      <alignment vertical="center"/>
    </xf>
    <xf numFmtId="0" fontId="27" fillId="0" borderId="0" xfId="11" applyFont="1" applyAlignment="1">
      <alignment horizontal="center" vertical="center"/>
    </xf>
    <xf numFmtId="0" fontId="2" fillId="0" borderId="20" xfId="11" applyFont="1" applyBorder="1" applyAlignment="1">
      <alignment horizontal="distributed" vertical="center"/>
    </xf>
    <xf numFmtId="0" fontId="2" fillId="0" borderId="129" xfId="11" applyFont="1" applyBorder="1" applyAlignment="1">
      <alignment horizontal="distributed" vertical="center"/>
    </xf>
    <xf numFmtId="0" fontId="2" fillId="0" borderId="135" xfId="11" applyFont="1" applyBorder="1" applyAlignment="1">
      <alignment horizontal="distributed" vertical="center"/>
    </xf>
    <xf numFmtId="0" fontId="2" fillId="0" borderId="73" xfId="11" applyFont="1" applyBorder="1" applyAlignment="1">
      <alignment horizontal="distributed" vertical="center"/>
    </xf>
    <xf numFmtId="0" fontId="2" fillId="0" borderId="140" xfId="11" applyFont="1" applyBorder="1" applyAlignment="1">
      <alignment horizontal="distributed" vertical="center"/>
    </xf>
    <xf numFmtId="0" fontId="2" fillId="0" borderId="141" xfId="11" applyBorder="1" applyAlignment="1">
      <alignment horizontal="center" vertical="center" textRotation="255" wrapText="1"/>
    </xf>
    <xf numFmtId="0" fontId="2" fillId="0" borderId="73" xfId="11" applyFont="1" applyBorder="1" applyAlignment="1">
      <alignment horizontal="center" vertical="center" textRotation="255" wrapText="1"/>
    </xf>
    <xf numFmtId="0" fontId="2" fillId="0" borderId="105" xfId="11" applyFont="1" applyBorder="1" applyAlignment="1">
      <alignment horizontal="center" vertical="center" textRotation="255" wrapText="1"/>
    </xf>
    <xf numFmtId="0" fontId="15" fillId="0" borderId="0" xfId="11" applyFont="1" applyAlignment="1">
      <alignment vertical="center"/>
    </xf>
    <xf numFmtId="0" fontId="2" fillId="0" borderId="17" xfId="11" applyFont="1" applyBorder="1" applyAlignment="1">
      <alignment horizontal="distributed" vertical="center"/>
    </xf>
    <xf numFmtId="0" fontId="2" fillId="0" borderId="33" xfId="11" applyFont="1" applyBorder="1" applyAlignment="1">
      <alignment horizontal="distributed" vertical="center"/>
    </xf>
    <xf numFmtId="0" fontId="2" fillId="0" borderId="29" xfId="11" applyFont="1" applyBorder="1" applyAlignment="1">
      <alignment horizontal="distributed" vertical="center"/>
    </xf>
    <xf numFmtId="0" fontId="2" fillId="0" borderId="36" xfId="11" applyFont="1" applyBorder="1" applyAlignment="1">
      <alignment horizontal="distributed" vertical="center"/>
    </xf>
    <xf numFmtId="0" fontId="2" fillId="0" borderId="90" xfId="11" applyFont="1" applyBorder="1" applyAlignment="1">
      <alignment horizontal="distributed" vertical="center"/>
    </xf>
    <xf numFmtId="0" fontId="2" fillId="0" borderId="142" xfId="11" applyFont="1" applyBorder="1" applyAlignment="1">
      <alignment horizontal="center" vertical="center" wrapText="1"/>
    </xf>
    <xf numFmtId="0" fontId="45" fillId="0" borderId="92" xfId="11" applyFont="1" applyBorder="1" applyAlignment="1">
      <alignment vertical="center"/>
    </xf>
    <xf numFmtId="0" fontId="45" fillId="0" borderId="30" xfId="11" applyFont="1" applyBorder="1" applyAlignment="1">
      <alignment vertical="center"/>
    </xf>
    <xf numFmtId="0" fontId="45" fillId="0" borderId="107" xfId="11" applyFont="1" applyBorder="1" applyAlignment="1">
      <alignment vertical="center"/>
    </xf>
    <xf numFmtId="0" fontId="2" fillId="0" borderId="143" xfId="11" applyFont="1" applyBorder="1" applyAlignment="1">
      <alignment vertical="center"/>
    </xf>
    <xf numFmtId="0" fontId="2" fillId="0" borderId="16" xfId="11" applyFont="1" applyBorder="1" applyAlignment="1">
      <alignment horizontal="center" vertical="center"/>
    </xf>
    <xf numFmtId="0" fontId="45" fillId="0" borderId="30" xfId="11" applyFont="1" applyBorder="1" applyAlignment="1">
      <alignment horizontal="center" vertical="center"/>
    </xf>
    <xf numFmtId="0" fontId="2" fillId="0" borderId="30" xfId="11" applyFont="1" applyBorder="1" applyAlignment="1">
      <alignment horizontal="left" vertical="center"/>
    </xf>
    <xf numFmtId="0" fontId="2" fillId="0" borderId="94" xfId="11" applyFont="1" applyBorder="1" applyAlignment="1">
      <alignment horizontal="left" vertical="center"/>
    </xf>
    <xf numFmtId="0" fontId="45" fillId="0" borderId="28" xfId="11" applyFont="1" applyBorder="1" applyAlignment="1">
      <alignment vertical="center"/>
    </xf>
    <xf numFmtId="0" fontId="45" fillId="0" borderId="16" xfId="11" applyFont="1" applyBorder="1" applyAlignment="1">
      <alignment vertical="center"/>
    </xf>
    <xf numFmtId="0" fontId="45" fillId="0" borderId="14" xfId="11" applyFont="1" applyBorder="1" applyAlignment="1">
      <alignment vertical="center"/>
    </xf>
    <xf numFmtId="0" fontId="45" fillId="0" borderId="33" xfId="11" applyFont="1" applyBorder="1" applyAlignment="1">
      <alignment horizontal="center" vertical="center"/>
    </xf>
    <xf numFmtId="0" fontId="2" fillId="0" borderId="33" xfId="11" applyFont="1" applyBorder="1" applyAlignment="1">
      <alignment horizontal="left" vertical="center"/>
    </xf>
    <xf numFmtId="0" fontId="2" fillId="0" borderId="91" xfId="11" applyFont="1" applyBorder="1" applyAlignment="1">
      <alignment horizontal="left" vertical="center"/>
    </xf>
    <xf numFmtId="0" fontId="45" fillId="0" borderId="33" xfId="11" applyFont="1" applyBorder="1" applyAlignment="1">
      <alignment vertical="center"/>
    </xf>
    <xf numFmtId="0" fontId="45" fillId="0" borderId="25" xfId="11" applyFont="1" applyBorder="1" applyAlignment="1">
      <alignment vertical="center"/>
    </xf>
    <xf numFmtId="0" fontId="46" fillId="0" borderId="86" xfId="11" applyFont="1" applyBorder="1" applyAlignment="1">
      <alignment horizontal="center" vertical="center"/>
    </xf>
    <xf numFmtId="0" fontId="45" fillId="0" borderId="30" xfId="11" applyFont="1" applyBorder="1" applyAlignment="1">
      <alignment horizontal="left" vertical="center"/>
    </xf>
    <xf numFmtId="0" fontId="2" fillId="0" borderId="31" xfId="11" applyFont="1" applyBorder="1" applyAlignment="1">
      <alignment horizontal="distributed" vertical="center"/>
    </xf>
    <xf numFmtId="0" fontId="46" fillId="0" borderId="90" xfId="11" applyFont="1" applyBorder="1" applyAlignment="1">
      <alignment horizontal="center" vertical="center"/>
    </xf>
    <xf numFmtId="0" fontId="45" fillId="0" borderId="16" xfId="11" applyFont="1" applyBorder="1" applyAlignment="1">
      <alignment horizontal="left" vertical="center"/>
    </xf>
    <xf numFmtId="58" fontId="28" fillId="0" borderId="0" xfId="11" applyNumberFormat="1" applyFont="1" applyAlignment="1">
      <alignment horizontal="right" vertical="center"/>
    </xf>
    <xf numFmtId="0" fontId="45" fillId="0" borderId="41" xfId="11" applyFont="1" applyBorder="1" applyAlignment="1">
      <alignment vertical="center"/>
    </xf>
    <xf numFmtId="0" fontId="46" fillId="0" borderId="142" xfId="11" applyFont="1" applyBorder="1" applyAlignment="1">
      <alignment horizontal="center" vertical="center"/>
    </xf>
    <xf numFmtId="0" fontId="28" fillId="0" borderId="0" xfId="11" applyFont="1" applyAlignment="1">
      <alignment horizontal="right" vertical="center"/>
    </xf>
    <xf numFmtId="0" fontId="45" fillId="0" borderId="47" xfId="11" applyFont="1" applyBorder="1" applyAlignment="1">
      <alignment vertical="center"/>
    </xf>
    <xf numFmtId="0" fontId="45" fillId="0" borderId="67" xfId="11" applyFont="1" applyBorder="1" applyAlignment="1">
      <alignment vertical="center"/>
    </xf>
    <xf numFmtId="0" fontId="2" fillId="0" borderId="67" xfId="11" applyFont="1" applyBorder="1" applyAlignment="1">
      <alignment horizontal="center" vertical="center"/>
    </xf>
    <xf numFmtId="0" fontId="45" fillId="0" borderId="69" xfId="11" applyFont="1" applyBorder="1" applyAlignment="1">
      <alignment vertical="center"/>
    </xf>
    <xf numFmtId="0" fontId="45" fillId="0" borderId="48" xfId="11" applyFont="1" applyBorder="1" applyAlignment="1">
      <alignment vertical="center"/>
    </xf>
    <xf numFmtId="0" fontId="46" fillId="0" borderId="144" xfId="11" applyFont="1" applyBorder="1" applyAlignment="1">
      <alignment horizontal="center" vertical="center"/>
    </xf>
    <xf numFmtId="0" fontId="46" fillId="0" borderId="145" xfId="11" applyFont="1" applyBorder="1" applyAlignment="1">
      <alignment horizontal="center" vertical="center"/>
    </xf>
    <xf numFmtId="0" fontId="45" fillId="0" borderId="67" xfId="11" applyFont="1" applyBorder="1" applyAlignment="1">
      <alignment horizontal="left" vertical="center"/>
    </xf>
    <xf numFmtId="0" fontId="42" fillId="0" borderId="0" xfId="11" applyFont="1" applyAlignment="1">
      <alignment vertical="center"/>
    </xf>
    <xf numFmtId="0" fontId="47" fillId="0" borderId="0" xfId="12" applyFont="1" applyAlignment="1">
      <alignment horizontal="right" vertical="center"/>
    </xf>
    <xf numFmtId="0" fontId="23" fillId="0" borderId="1" xfId="21" applyFont="1" applyBorder="1" applyAlignment="1">
      <alignment horizontal="center" vertical="center"/>
    </xf>
    <xf numFmtId="0" fontId="48" fillId="0" borderId="11" xfId="21" applyFont="1" applyBorder="1" applyAlignment="1">
      <alignment horizontal="distributed" vertical="center"/>
    </xf>
    <xf numFmtId="0" fontId="18" fillId="0" borderId="19" xfId="20" applyFont="1" applyFill="1" applyBorder="1" applyAlignment="1">
      <alignment horizontal="distributed" vertical="center"/>
    </xf>
    <xf numFmtId="0" fontId="18" fillId="0" borderId="129" xfId="20" applyFont="1" applyFill="1" applyBorder="1" applyAlignment="1">
      <alignment horizontal="distributed" vertical="center"/>
    </xf>
    <xf numFmtId="0" fontId="18" fillId="0" borderId="9" xfId="20" applyFont="1" applyFill="1" applyBorder="1" applyAlignment="1">
      <alignment horizontal="center" vertical="center"/>
    </xf>
    <xf numFmtId="0" fontId="18" fillId="0" borderId="71" xfId="20" applyFont="1" applyFill="1" applyBorder="1" applyAlignment="1">
      <alignment horizontal="center" vertical="center"/>
    </xf>
    <xf numFmtId="0" fontId="48" fillId="0" borderId="141" xfId="21" applyFont="1" applyBorder="1" applyAlignment="1">
      <alignment horizontal="center" vertical="center" wrapText="1"/>
    </xf>
    <xf numFmtId="0" fontId="48" fillId="0" borderId="73" xfId="21" applyFont="1" applyBorder="1" applyAlignment="1">
      <alignment horizontal="center" vertical="center" wrapText="1"/>
    </xf>
    <xf numFmtId="0" fontId="48" fillId="0" borderId="105" xfId="21" applyFont="1" applyBorder="1" applyAlignment="1">
      <alignment horizontal="center" vertical="center" wrapText="1"/>
    </xf>
    <xf numFmtId="0" fontId="48" fillId="0" borderId="100" xfId="21" applyFont="1" applyBorder="1" applyAlignment="1">
      <alignment horizontal="center" vertical="center" wrapText="1"/>
    </xf>
    <xf numFmtId="0" fontId="48" fillId="0" borderId="102" xfId="21" applyFont="1" applyBorder="1" applyAlignment="1">
      <alignment horizontal="center" vertical="center" wrapText="1"/>
    </xf>
    <xf numFmtId="0" fontId="48" fillId="0" borderId="101" xfId="21" applyFont="1" applyBorder="1" applyAlignment="1">
      <alignment horizontal="center" vertical="center" wrapText="1"/>
    </xf>
    <xf numFmtId="0" fontId="48" fillId="0" borderId="104" xfId="21" applyFont="1" applyBorder="1" applyAlignment="1">
      <alignment horizontal="center" vertical="center" wrapText="1"/>
    </xf>
    <xf numFmtId="0" fontId="48" fillId="0" borderId="0" xfId="21" applyFont="1" applyFill="1" applyBorder="1" applyAlignment="1">
      <alignment horizontal="left" vertical="center"/>
    </xf>
    <xf numFmtId="0" fontId="48" fillId="0" borderId="0" xfId="21" applyFont="1" applyFill="1" applyAlignment="1">
      <alignment vertical="center" wrapText="1"/>
    </xf>
    <xf numFmtId="0" fontId="48" fillId="0" borderId="0" xfId="21" applyFont="1" applyFill="1" applyAlignment="1">
      <alignment horizontal="left" vertical="center" wrapText="1"/>
    </xf>
    <xf numFmtId="0" fontId="48" fillId="0" borderId="0" xfId="21" applyFont="1" applyAlignment="1">
      <alignment horizontal="left" vertical="center"/>
    </xf>
    <xf numFmtId="0" fontId="48" fillId="0" borderId="0" xfId="21" applyFont="1">
      <alignment vertical="center"/>
    </xf>
    <xf numFmtId="0" fontId="48" fillId="0" borderId="21" xfId="21" applyFont="1" applyBorder="1" applyAlignment="1">
      <alignment horizontal="distributed" vertical="center"/>
    </xf>
    <xf numFmtId="0" fontId="18" fillId="0" borderId="15" xfId="20" applyFont="1" applyFill="1" applyBorder="1" applyAlignment="1">
      <alignment horizontal="distributed" vertical="center"/>
    </xf>
    <xf numFmtId="0" fontId="18" fillId="0" borderId="16" xfId="20" applyFont="1" applyFill="1" applyBorder="1" applyAlignment="1">
      <alignment horizontal="distributed" vertical="center"/>
    </xf>
    <xf numFmtId="0" fontId="18" fillId="0" borderId="32" xfId="20" applyFont="1" applyFill="1" applyBorder="1" applyAlignment="1">
      <alignment horizontal="center" vertical="center"/>
    </xf>
    <xf numFmtId="0" fontId="18" fillId="0" borderId="76" xfId="20" applyFont="1" applyFill="1" applyBorder="1" applyAlignment="1">
      <alignment horizontal="center" vertical="center"/>
    </xf>
    <xf numFmtId="0" fontId="48" fillId="0" borderId="146" xfId="21" applyFont="1" applyBorder="1" applyAlignment="1">
      <alignment horizontal="center" vertical="center" wrapText="1"/>
    </xf>
    <xf numFmtId="0" fontId="48" fillId="0" borderId="33" xfId="21" applyFont="1" applyBorder="1" applyAlignment="1">
      <alignment horizontal="center" vertical="center" wrapText="1"/>
    </xf>
    <xf numFmtId="0" fontId="48" fillId="0" borderId="36" xfId="21" applyFont="1" applyBorder="1" applyAlignment="1">
      <alignment horizontal="center" vertical="center" wrapText="1"/>
    </xf>
    <xf numFmtId="0" fontId="48" fillId="0" borderId="31" xfId="21" applyFont="1" applyBorder="1" applyAlignment="1">
      <alignment horizontal="center" vertical="center" wrapText="1"/>
    </xf>
    <xf numFmtId="0" fontId="48" fillId="0" borderId="35" xfId="21" applyFont="1" applyBorder="1" applyAlignment="1">
      <alignment horizontal="center" vertical="center" wrapText="1"/>
    </xf>
    <xf numFmtId="0" fontId="29" fillId="0" borderId="32" xfId="21" applyFont="1" applyBorder="1" applyAlignment="1">
      <alignment horizontal="center" vertical="center" wrapText="1"/>
    </xf>
    <xf numFmtId="0" fontId="29" fillId="0" borderId="24" xfId="21" applyFont="1" applyBorder="1" applyAlignment="1">
      <alignment horizontal="center" vertical="center" wrapText="1"/>
    </xf>
    <xf numFmtId="0" fontId="29" fillId="0" borderId="29" xfId="21" applyFont="1" applyBorder="1" applyAlignment="1">
      <alignment horizontal="center" vertical="center" wrapText="1"/>
    </xf>
    <xf numFmtId="0" fontId="29" fillId="0" borderId="106" xfId="21" applyFont="1" applyBorder="1" applyAlignment="1">
      <alignment horizontal="center" vertical="center" wrapText="1"/>
    </xf>
    <xf numFmtId="0" fontId="29" fillId="0" borderId="117" xfId="21" applyFont="1" applyBorder="1" applyAlignment="1">
      <alignment horizontal="center" vertical="center" wrapText="1"/>
    </xf>
    <xf numFmtId="0" fontId="29" fillId="0" borderId="31" xfId="21" applyFont="1" applyBorder="1" applyAlignment="1">
      <alignment horizontal="center" vertical="center" wrapText="1"/>
    </xf>
    <xf numFmtId="0" fontId="29" fillId="0" borderId="35" xfId="21" applyFont="1" applyBorder="1" applyAlignment="1">
      <alignment horizontal="center" vertical="center" wrapText="1"/>
    </xf>
    <xf numFmtId="0" fontId="29" fillId="0" borderId="36" xfId="21" applyFont="1" applyBorder="1" applyAlignment="1">
      <alignment horizontal="center" vertical="center" wrapText="1"/>
    </xf>
    <xf numFmtId="0" fontId="29" fillId="0" borderId="45" xfId="21" applyFont="1" applyBorder="1" applyAlignment="1">
      <alignment horizontal="center" vertical="center" wrapText="1"/>
    </xf>
    <xf numFmtId="0" fontId="48" fillId="0" borderId="15" xfId="8" applyFont="1" applyBorder="1" applyAlignment="1">
      <alignment horizontal="distributed" vertical="center"/>
    </xf>
    <xf numFmtId="0" fontId="48" fillId="0" borderId="16" xfId="8" applyFont="1" applyBorder="1" applyAlignment="1">
      <alignment horizontal="distributed" vertical="center"/>
    </xf>
    <xf numFmtId="0" fontId="18" fillId="0" borderId="51" xfId="20" applyFont="1" applyFill="1" applyBorder="1" applyAlignment="1">
      <alignment horizontal="distributed" vertical="center"/>
    </xf>
    <xf numFmtId="0" fontId="49" fillId="0" borderId="93" xfId="20" applyFont="1" applyFill="1" applyBorder="1" applyAlignment="1">
      <alignment horizontal="distributed" vertical="center"/>
    </xf>
    <xf numFmtId="0" fontId="50" fillId="0" borderId="147" xfId="21" applyFont="1" applyBorder="1" applyAlignment="1">
      <alignment horizontal="center" vertical="center" wrapText="1"/>
    </xf>
    <xf numFmtId="0" fontId="50" fillId="0" borderId="16" xfId="21" applyFont="1" applyBorder="1" applyAlignment="1">
      <alignment horizontal="center" vertical="center" wrapText="1"/>
    </xf>
    <xf numFmtId="0" fontId="50" fillId="0" borderId="36" xfId="21" applyFont="1" applyBorder="1" applyAlignment="1">
      <alignment horizontal="center" vertical="center" wrapText="1"/>
    </xf>
    <xf numFmtId="0" fontId="50" fillId="0" borderId="31" xfId="21" applyFont="1" applyBorder="1" applyAlignment="1">
      <alignment horizontal="center" vertical="center" wrapText="1"/>
    </xf>
    <xf numFmtId="0" fontId="50" fillId="0" borderId="35" xfId="21" applyFont="1" applyBorder="1" applyAlignment="1">
      <alignment horizontal="center" vertical="center" wrapText="1"/>
    </xf>
    <xf numFmtId="0" fontId="50" fillId="0" borderId="33" xfId="21" applyFont="1" applyBorder="1" applyAlignment="1">
      <alignment horizontal="center" vertical="center" wrapText="1"/>
    </xf>
    <xf numFmtId="0" fontId="32" fillId="0" borderId="29" xfId="21" applyFont="1" applyBorder="1" applyAlignment="1">
      <alignment horizontal="center" vertical="center" wrapText="1"/>
    </xf>
    <xf numFmtId="0" fontId="30" fillId="0" borderId="117" xfId="21" applyFont="1" applyBorder="1" applyAlignment="1">
      <alignment horizontal="center" vertical="center" wrapText="1"/>
    </xf>
    <xf numFmtId="0" fontId="30" fillId="0" borderId="31" xfId="21" applyFont="1" applyBorder="1" applyAlignment="1">
      <alignment horizontal="center" vertical="center" wrapText="1"/>
    </xf>
    <xf numFmtId="0" fontId="30" fillId="0" borderId="35" xfId="21" applyFont="1" applyBorder="1" applyAlignment="1">
      <alignment horizontal="center" vertical="center" wrapText="1"/>
    </xf>
    <xf numFmtId="0" fontId="30" fillId="0" borderId="36" xfId="21" applyFont="1" applyBorder="1" applyAlignment="1">
      <alignment horizontal="center" vertical="center" wrapText="1"/>
    </xf>
    <xf numFmtId="0" fontId="30" fillId="0" borderId="45" xfId="21" applyFont="1" applyBorder="1" applyAlignment="1">
      <alignment horizontal="center" vertical="center" wrapText="1"/>
    </xf>
    <xf numFmtId="0" fontId="51" fillId="0" borderId="92" xfId="21" applyFont="1" applyBorder="1" applyAlignment="1">
      <alignment horizontal="center" vertical="center"/>
    </xf>
    <xf numFmtId="0" fontId="14" fillId="0" borderId="30" xfId="20" applyFont="1" applyFill="1" applyBorder="1" applyAlignment="1">
      <alignment horizontal="center" vertical="center"/>
    </xf>
    <xf numFmtId="0" fontId="14" fillId="0" borderId="51" xfId="20" applyFont="1" applyFill="1" applyBorder="1" applyAlignment="1">
      <alignment horizontal="center" vertical="center"/>
    </xf>
    <xf numFmtId="0" fontId="14" fillId="0" borderId="107" xfId="20" applyFont="1" applyFill="1" applyBorder="1" applyAlignment="1">
      <alignment horizontal="center" vertical="center"/>
    </xf>
    <xf numFmtId="0" fontId="51" fillId="0" borderId="148" xfId="21" applyFont="1" applyBorder="1" applyAlignment="1">
      <alignment horizontal="center" vertical="center" wrapText="1"/>
    </xf>
    <xf numFmtId="0" fontId="48" fillId="0" borderId="8" xfId="21" applyFont="1" applyBorder="1" applyAlignment="1">
      <alignment horizontal="center" vertical="center" wrapText="1"/>
    </xf>
    <xf numFmtId="0" fontId="48" fillId="0" borderId="19" xfId="21" applyFont="1" applyBorder="1" applyAlignment="1">
      <alignment horizontal="center" vertical="center" wrapText="1"/>
    </xf>
    <xf numFmtId="0" fontId="51" fillId="0" borderId="129" xfId="21" applyFont="1" applyBorder="1" applyAlignment="1">
      <alignment horizontal="center" vertical="center" wrapText="1"/>
    </xf>
    <xf numFmtId="0" fontId="48" fillId="0" borderId="130" xfId="21" applyFont="1" applyBorder="1" applyAlignment="1">
      <alignment horizontal="center" vertical="center" wrapText="1"/>
    </xf>
    <xf numFmtId="0" fontId="48" fillId="0" borderId="29" xfId="21" applyFont="1" applyBorder="1" applyAlignment="1">
      <alignment horizontal="center" vertical="center" wrapText="1"/>
    </xf>
    <xf numFmtId="0" fontId="51" fillId="0" borderId="107" xfId="21" applyFont="1" applyBorder="1" applyAlignment="1">
      <alignment horizontal="center" vertical="center" wrapText="1"/>
    </xf>
    <xf numFmtId="0" fontId="51" fillId="0" borderId="51" xfId="21" applyFont="1" applyBorder="1" applyAlignment="1">
      <alignment horizontal="center" vertical="center" wrapText="1"/>
    </xf>
    <xf numFmtId="0" fontId="48" fillId="0" borderId="41" xfId="21" applyFont="1" applyBorder="1" applyAlignment="1">
      <alignment horizontal="center" vertical="center" wrapText="1"/>
    </xf>
    <xf numFmtId="0" fontId="51" fillId="0" borderId="24" xfId="21" applyFont="1" applyBorder="1" applyAlignment="1">
      <alignment horizontal="center" vertical="center" wrapText="1"/>
    </xf>
    <xf numFmtId="0" fontId="51" fillId="0" borderId="30" xfId="21" applyFont="1" applyBorder="1" applyAlignment="1">
      <alignment horizontal="center" vertical="center" wrapText="1"/>
    </xf>
    <xf numFmtId="0" fontId="48" fillId="0" borderId="30" xfId="21" applyFont="1" applyBorder="1" applyAlignment="1">
      <alignment horizontal="center" vertical="center" wrapText="1"/>
    </xf>
    <xf numFmtId="0" fontId="48" fillId="0" borderId="56" xfId="21" applyFont="1" applyBorder="1" applyAlignment="1">
      <alignment horizontal="center" vertical="center" wrapText="1"/>
    </xf>
    <xf numFmtId="0" fontId="48" fillId="0" borderId="117" xfId="21" applyFont="1" applyBorder="1" applyAlignment="1">
      <alignment horizontal="center" vertical="center" wrapText="1"/>
    </xf>
    <xf numFmtId="0" fontId="48" fillId="0" borderId="106" xfId="21" applyFont="1" applyBorder="1" applyAlignment="1">
      <alignment horizontal="center" vertical="center" wrapText="1"/>
    </xf>
    <xf numFmtId="0" fontId="51" fillId="0" borderId="28" xfId="21" applyFont="1" applyBorder="1" applyAlignment="1">
      <alignment horizontal="center" vertical="center"/>
    </xf>
    <xf numFmtId="0" fontId="14" fillId="0" borderId="16" xfId="20" applyFont="1" applyFill="1" applyBorder="1" applyAlignment="1">
      <alignment horizontal="center" vertical="center"/>
    </xf>
    <xf numFmtId="0" fontId="14" fillId="0" borderId="15" xfId="20" applyFont="1" applyFill="1" applyBorder="1" applyAlignment="1">
      <alignment horizontal="center" vertical="center"/>
    </xf>
    <xf numFmtId="0" fontId="14" fillId="0" borderId="14" xfId="20" applyFont="1" applyFill="1" applyBorder="1" applyAlignment="1">
      <alignment horizontal="center" vertical="center"/>
    </xf>
    <xf numFmtId="0" fontId="51" fillId="0" borderId="149" xfId="21" applyFont="1" applyBorder="1" applyAlignment="1">
      <alignment horizontal="center" vertical="center" wrapText="1"/>
    </xf>
    <xf numFmtId="0" fontId="48" fillId="0" borderId="44" xfId="21" applyFont="1" applyBorder="1" applyAlignment="1">
      <alignment horizontal="center" vertical="center" wrapText="1"/>
    </xf>
    <xf numFmtId="0" fontId="48" fillId="0" borderId="15" xfId="21" applyFont="1" applyBorder="1" applyAlignment="1">
      <alignment horizontal="center" vertical="center" wrapText="1"/>
    </xf>
    <xf numFmtId="0" fontId="51" fillId="0" borderId="16" xfId="21" applyFont="1" applyBorder="1" applyAlignment="1">
      <alignment horizontal="center" vertical="center" wrapText="1"/>
    </xf>
    <xf numFmtId="0" fontId="51" fillId="0" borderId="33" xfId="21" applyFont="1" applyBorder="1" applyAlignment="1">
      <alignment horizontal="center" vertical="center" wrapText="1"/>
    </xf>
    <xf numFmtId="0" fontId="48" fillId="0" borderId="88" xfId="21" applyFont="1" applyBorder="1" applyAlignment="1">
      <alignment horizontal="center" vertical="center" wrapText="1"/>
    </xf>
    <xf numFmtId="0" fontId="51" fillId="0" borderId="92" xfId="21" applyFont="1" applyBorder="1" applyAlignment="1">
      <alignment horizontal="center" vertical="center" wrapText="1"/>
    </xf>
    <xf numFmtId="0" fontId="51" fillId="0" borderId="14" xfId="21" applyFont="1" applyBorder="1" applyAlignment="1">
      <alignment horizontal="center" vertical="center" wrapText="1"/>
    </xf>
    <xf numFmtId="0" fontId="51" fillId="0" borderId="15" xfId="21" applyFont="1" applyBorder="1" applyAlignment="1">
      <alignment horizontal="center" vertical="center" wrapText="1"/>
    </xf>
    <xf numFmtId="0" fontId="48" fillId="0" borderId="0" xfId="21" applyFont="1" applyBorder="1" applyAlignment="1">
      <alignment horizontal="center" vertical="center" wrapText="1"/>
    </xf>
    <xf numFmtId="0" fontId="48" fillId="0" borderId="1" xfId="21" applyFont="1" applyBorder="1" applyAlignment="1">
      <alignment horizontal="center" vertical="center" wrapText="1"/>
    </xf>
    <xf numFmtId="0" fontId="48" fillId="0" borderId="92" xfId="21" applyFont="1" applyBorder="1" applyAlignment="1">
      <alignment horizontal="center" vertical="center" wrapText="1"/>
    </xf>
    <xf numFmtId="0" fontId="51" fillId="0" borderId="94" xfId="21" applyFont="1" applyBorder="1" applyAlignment="1">
      <alignment horizontal="center" vertical="center" wrapText="1"/>
    </xf>
    <xf numFmtId="0" fontId="28" fillId="0" borderId="29" xfId="21" applyFont="1" applyBorder="1" applyAlignment="1">
      <alignment horizontal="center" vertical="center" wrapText="1"/>
    </xf>
    <xf numFmtId="0" fontId="28" fillId="0" borderId="36" xfId="21" applyFont="1" applyBorder="1" applyAlignment="1">
      <alignment horizontal="center" vertical="center" wrapText="1"/>
    </xf>
    <xf numFmtId="0" fontId="28" fillId="0" borderId="106" xfId="21" applyFont="1" applyBorder="1" applyAlignment="1">
      <alignment horizontal="center" vertical="center" wrapText="1"/>
    </xf>
    <xf numFmtId="0" fontId="51" fillId="0" borderId="28" xfId="21" applyFont="1" applyBorder="1" applyAlignment="1">
      <alignment horizontal="center" vertical="center" wrapText="1"/>
    </xf>
    <xf numFmtId="0" fontId="48" fillId="0" borderId="17" xfId="21" applyFont="1" applyBorder="1" applyAlignment="1">
      <alignment horizontal="center" vertical="center" wrapText="1"/>
    </xf>
    <xf numFmtId="0" fontId="51" fillId="0" borderId="88" xfId="21" applyFont="1" applyBorder="1" applyAlignment="1">
      <alignment horizontal="center" vertical="center" wrapText="1"/>
    </xf>
    <xf numFmtId="0" fontId="14" fillId="0" borderId="26" xfId="20" applyFont="1" applyFill="1" applyBorder="1" applyAlignment="1">
      <alignment horizontal="center" vertical="center"/>
    </xf>
    <xf numFmtId="0" fontId="14" fillId="0" borderId="25" xfId="20" applyFont="1" applyFill="1" applyBorder="1" applyAlignment="1">
      <alignment horizontal="center" vertical="center"/>
    </xf>
    <xf numFmtId="0" fontId="50" fillId="0" borderId="150" xfId="21" applyFont="1" applyBorder="1" applyAlignment="1">
      <alignment horizontal="center" vertical="center" wrapText="1"/>
    </xf>
    <xf numFmtId="0" fontId="28" fillId="0" borderId="150" xfId="21" applyFont="1" applyBorder="1" applyAlignment="1">
      <alignment horizontal="center" vertical="center" wrapText="1"/>
    </xf>
    <xf numFmtId="0" fontId="28" fillId="0" borderId="151" xfId="21" applyFont="1" applyBorder="1" applyAlignment="1">
      <alignment horizontal="center" vertical="center" wrapText="1"/>
    </xf>
    <xf numFmtId="0" fontId="28" fillId="0" borderId="152" xfId="21" applyFont="1" applyBorder="1" applyAlignment="1">
      <alignment horizontal="center" vertical="center" wrapText="1"/>
    </xf>
    <xf numFmtId="0" fontId="48" fillId="0" borderId="24" xfId="21" applyFont="1" applyBorder="1" applyAlignment="1">
      <alignment horizontal="center" vertical="center" wrapText="1"/>
    </xf>
    <xf numFmtId="0" fontId="51" fillId="0" borderId="29" xfId="21" applyFont="1" applyBorder="1" applyAlignment="1">
      <alignment horizontal="center" vertical="center" wrapText="1"/>
    </xf>
    <xf numFmtId="0" fontId="18" fillId="0" borderId="31" xfId="20" applyFont="1" applyFill="1" applyBorder="1" applyAlignment="1">
      <alignment horizontal="center" vertical="center"/>
    </xf>
    <xf numFmtId="0" fontId="48" fillId="0" borderId="31" xfId="8" applyFont="1" applyBorder="1" applyAlignment="1">
      <alignment horizontal="center" vertical="center"/>
    </xf>
    <xf numFmtId="0" fontId="48" fillId="0" borderId="28" xfId="21" applyFont="1" applyBorder="1" applyAlignment="1">
      <alignment horizontal="center" vertical="center" wrapText="1"/>
    </xf>
    <xf numFmtId="0" fontId="50" fillId="0" borderId="153" xfId="21" applyFont="1" applyBorder="1" applyAlignment="1">
      <alignment horizontal="center" vertical="center" wrapText="1"/>
    </xf>
    <xf numFmtId="0" fontId="28" fillId="0" borderId="153" xfId="21" applyFont="1" applyBorder="1" applyAlignment="1">
      <alignment horizontal="center" vertical="center" wrapText="1"/>
    </xf>
    <xf numFmtId="0" fontId="28" fillId="0" borderId="154" xfId="21" applyFont="1" applyBorder="1" applyAlignment="1">
      <alignment horizontal="center" vertical="center" wrapText="1"/>
    </xf>
    <xf numFmtId="0" fontId="28" fillId="0" borderId="155" xfId="21" applyFont="1" applyBorder="1" applyAlignment="1">
      <alignment horizontal="center" vertical="center" wrapText="1"/>
    </xf>
    <xf numFmtId="0" fontId="14" fillId="0" borderId="41" xfId="20" applyFont="1" applyFill="1" applyBorder="1" applyAlignment="1">
      <alignment horizontal="center" vertical="center"/>
    </xf>
    <xf numFmtId="0" fontId="50" fillId="0" borderId="156" xfId="21" applyFont="1" applyBorder="1" applyAlignment="1">
      <alignment horizontal="center" vertical="center" wrapText="1"/>
    </xf>
    <xf numFmtId="0" fontId="28" fillId="0" borderId="156" xfId="21" applyFont="1" applyBorder="1" applyAlignment="1">
      <alignment horizontal="center" vertical="center" wrapText="1"/>
    </xf>
    <xf numFmtId="0" fontId="28" fillId="0" borderId="157" xfId="21" applyFont="1" applyBorder="1" applyAlignment="1">
      <alignment horizontal="center" vertical="center" wrapText="1"/>
    </xf>
    <xf numFmtId="0" fontId="28" fillId="0" borderId="158" xfId="21" applyFont="1" applyBorder="1" applyAlignment="1">
      <alignment horizontal="center" vertical="center" wrapText="1"/>
    </xf>
    <xf numFmtId="0" fontId="14" fillId="0" borderId="0" xfId="20" applyFont="1" applyFill="1" applyBorder="1" applyAlignment="1">
      <alignment horizontal="center" vertical="center"/>
    </xf>
    <xf numFmtId="0" fontId="50" fillId="0" borderId="159" xfId="21" applyFont="1" applyBorder="1" applyAlignment="1">
      <alignment horizontal="center" vertical="center" wrapText="1"/>
    </xf>
    <xf numFmtId="0" fontId="28" fillId="0" borderId="160" xfId="21" applyFont="1" applyBorder="1" applyAlignment="1">
      <alignment vertical="center" wrapText="1"/>
    </xf>
    <xf numFmtId="0" fontId="28" fillId="0" borderId="160" xfId="21" applyFont="1" applyBorder="1" applyAlignment="1">
      <alignment horizontal="center" vertical="center" wrapText="1"/>
    </xf>
    <xf numFmtId="0" fontId="28" fillId="0" borderId="161" xfId="21" applyFont="1" applyBorder="1" applyAlignment="1">
      <alignment horizontal="center" vertical="center" wrapText="1"/>
    </xf>
    <xf numFmtId="0" fontId="48" fillId="0" borderId="30" xfId="21" applyFont="1" applyBorder="1" applyAlignment="1">
      <alignment vertical="center" wrapText="1"/>
    </xf>
    <xf numFmtId="0" fontId="50" fillId="0" borderId="162" xfId="21" applyFont="1" applyBorder="1" applyAlignment="1">
      <alignment horizontal="center" vertical="center" wrapText="1"/>
    </xf>
    <xf numFmtId="0" fontId="28" fillId="0" borderId="163" xfId="21" applyFont="1" applyBorder="1" applyAlignment="1">
      <alignment vertical="center" wrapText="1"/>
    </xf>
    <xf numFmtId="0" fontId="28" fillId="0" borderId="163" xfId="21" applyFont="1" applyBorder="1" applyAlignment="1">
      <alignment horizontal="center" vertical="center" wrapText="1"/>
    </xf>
    <xf numFmtId="0" fontId="28" fillId="0" borderId="164" xfId="21" applyFont="1" applyBorder="1" applyAlignment="1">
      <alignment horizontal="center" vertical="center" wrapText="1"/>
    </xf>
    <xf numFmtId="0" fontId="50" fillId="0" borderId="92" xfId="21" applyFont="1" applyBorder="1" applyAlignment="1">
      <alignment horizontal="center" vertical="center" wrapText="1"/>
    </xf>
    <xf numFmtId="0" fontId="52" fillId="0" borderId="107" xfId="21" applyFont="1" applyBorder="1" applyAlignment="1">
      <alignment horizontal="center" vertical="center" wrapText="1"/>
    </xf>
    <xf numFmtId="0" fontId="52" fillId="0" borderId="51" xfId="21" applyFont="1" applyBorder="1" applyAlignment="1">
      <alignment horizontal="center" vertical="center" wrapText="1"/>
    </xf>
    <xf numFmtId="0" fontId="51" fillId="0" borderId="47" xfId="21" applyFont="1" applyBorder="1" applyAlignment="1">
      <alignment horizontal="center" vertical="center"/>
    </xf>
    <xf numFmtId="0" fontId="14" fillId="0" borderId="67" xfId="20" applyFont="1" applyFill="1" applyBorder="1" applyAlignment="1">
      <alignment horizontal="center" vertical="center"/>
    </xf>
    <xf numFmtId="0" fontId="14" fillId="0" borderId="48" xfId="20" applyFont="1" applyFill="1" applyBorder="1" applyAlignment="1">
      <alignment horizontal="center" vertical="center"/>
    </xf>
    <xf numFmtId="0" fontId="51" fillId="0" borderId="165" xfId="21" applyFont="1" applyBorder="1" applyAlignment="1">
      <alignment horizontal="center" vertical="center" wrapText="1"/>
    </xf>
    <xf numFmtId="0" fontId="50" fillId="0" borderId="68" xfId="21" applyFont="1" applyBorder="1" applyAlignment="1">
      <alignment horizontal="center" vertical="center" wrapText="1"/>
    </xf>
    <xf numFmtId="0" fontId="50" fillId="0" borderId="139" xfId="21" applyFont="1" applyBorder="1" applyAlignment="1">
      <alignment horizontal="center" vertical="center" wrapText="1"/>
    </xf>
    <xf numFmtId="0" fontId="28" fillId="0" borderId="67" xfId="21" applyFont="1" applyBorder="1" applyAlignment="1">
      <alignment horizontal="center" vertical="center" wrapText="1"/>
    </xf>
    <xf numFmtId="0" fontId="48" fillId="0" borderId="166" xfId="21" applyFont="1" applyBorder="1" applyAlignment="1">
      <alignment vertical="center" wrapText="1"/>
    </xf>
    <xf numFmtId="0" fontId="51" fillId="0" borderId="47" xfId="21" applyFont="1" applyBorder="1" applyAlignment="1">
      <alignment horizontal="center" vertical="center" wrapText="1"/>
    </xf>
    <xf numFmtId="0" fontId="51" fillId="0" borderId="67" xfId="21" applyFont="1" applyBorder="1" applyAlignment="1">
      <alignment horizontal="center" vertical="center" wrapText="1"/>
    </xf>
    <xf numFmtId="0" fontId="51" fillId="0" borderId="69" xfId="21" applyFont="1" applyBorder="1" applyAlignment="1">
      <alignment horizontal="center" vertical="center" wrapText="1"/>
    </xf>
    <xf numFmtId="0" fontId="51" fillId="0" borderId="139" xfId="21" applyFont="1" applyBorder="1" applyAlignment="1">
      <alignment horizontal="center" vertical="center" wrapText="1"/>
    </xf>
    <xf numFmtId="0" fontId="48" fillId="0" borderId="48" xfId="21" applyFont="1" applyBorder="1" applyAlignment="1">
      <alignment horizontal="center" vertical="center" wrapText="1"/>
    </xf>
    <xf numFmtId="0" fontId="48" fillId="0" borderId="167" xfId="21" applyFont="1" applyBorder="1" applyAlignment="1">
      <alignment horizontal="center" vertical="center" wrapText="1"/>
    </xf>
    <xf numFmtId="0" fontId="48" fillId="0" borderId="168" xfId="21" applyFont="1" applyBorder="1" applyAlignment="1">
      <alignment horizontal="center" vertical="center" wrapText="1"/>
    </xf>
    <xf numFmtId="0" fontId="48" fillId="0" borderId="169" xfId="21" applyFont="1" applyBorder="1" applyAlignment="1">
      <alignment horizontal="center" vertical="center" wrapText="1"/>
    </xf>
    <xf numFmtId="0" fontId="48" fillId="0" borderId="49" xfId="21" applyFont="1" applyBorder="1" applyAlignment="1">
      <alignment horizontal="center" vertical="center" wrapText="1"/>
    </xf>
    <xf numFmtId="0" fontId="3" fillId="0" borderId="167" xfId="21" applyFont="1" applyBorder="1" applyAlignment="1">
      <alignment vertical="center"/>
    </xf>
    <xf numFmtId="0" fontId="2" fillId="0" borderId="168" xfId="7" applyBorder="1" applyAlignment="1">
      <alignment vertical="center"/>
    </xf>
    <xf numFmtId="0" fontId="2" fillId="0" borderId="169" xfId="7" applyBorder="1" applyAlignment="1">
      <alignment vertical="center"/>
    </xf>
    <xf numFmtId="0" fontId="51" fillId="0" borderId="99" xfId="21" applyFont="1" applyBorder="1" applyAlignment="1">
      <alignment horizontal="center" vertical="center" wrapText="1"/>
    </xf>
    <xf numFmtId="0" fontId="43" fillId="0" borderId="0" xfId="12" applyFont="1">
      <alignment vertical="center"/>
    </xf>
    <xf numFmtId="0" fontId="43" fillId="0" borderId="0" xfId="12" applyFont="1" applyBorder="1" applyAlignment="1">
      <alignment vertical="center"/>
    </xf>
    <xf numFmtId="0" fontId="2" fillId="0" borderId="36" xfId="12" applyBorder="1" applyAlignment="1">
      <alignment vertical="center" wrapText="1"/>
    </xf>
    <xf numFmtId="0" fontId="2" fillId="0" borderId="35" xfId="12" applyBorder="1" applyAlignment="1">
      <alignment vertical="center" wrapText="1"/>
    </xf>
    <xf numFmtId="0" fontId="2" fillId="0" borderId="36" xfId="12" applyBorder="1" applyAlignment="1">
      <alignment horizontal="center" vertical="center" wrapText="1"/>
    </xf>
    <xf numFmtId="0" fontId="2" fillId="0" borderId="31" xfId="12" applyBorder="1" applyAlignment="1">
      <alignment horizontal="center" vertical="center" wrapText="1"/>
    </xf>
    <xf numFmtId="0" fontId="2" fillId="0" borderId="35" xfId="12" applyBorder="1" applyAlignment="1">
      <alignment horizontal="center" vertical="center" wrapText="1"/>
    </xf>
    <xf numFmtId="0" fontId="10" fillId="0" borderId="0" xfId="12" applyFont="1" applyAlignment="1">
      <alignment vertical="center" wrapText="1"/>
    </xf>
    <xf numFmtId="0" fontId="53" fillId="0" borderId="30" xfId="12" applyFont="1" applyBorder="1" applyAlignment="1">
      <alignment horizontal="center" vertical="center"/>
    </xf>
    <xf numFmtId="0" fontId="45" fillId="0" borderId="107" xfId="12" applyFont="1" applyBorder="1" applyAlignment="1">
      <alignment horizontal="center" vertical="center"/>
    </xf>
    <xf numFmtId="0" fontId="45" fillId="0" borderId="51" xfId="12" applyFont="1" applyBorder="1" applyAlignment="1">
      <alignment horizontal="center" vertical="center"/>
    </xf>
    <xf numFmtId="0" fontId="53" fillId="0" borderId="16" xfId="12" applyFont="1" applyBorder="1" applyAlignment="1">
      <alignment horizontal="center" vertical="center"/>
    </xf>
    <xf numFmtId="0" fontId="2" fillId="0" borderId="29" xfId="12" applyBorder="1" applyAlignment="1">
      <alignment vertical="center"/>
    </xf>
    <xf numFmtId="0" fontId="2" fillId="0" borderId="29" xfId="12" applyBorder="1" applyAlignment="1">
      <alignment vertical="center" wrapText="1"/>
    </xf>
    <xf numFmtId="0" fontId="2" fillId="0" borderId="30" xfId="12" applyBorder="1" applyAlignment="1">
      <alignment vertical="center" wrapText="1"/>
    </xf>
    <xf numFmtId="0" fontId="2" fillId="0" borderId="30" xfId="12" applyFont="1" applyBorder="1" applyAlignment="1">
      <alignment horizontal="left" vertical="center" wrapText="1"/>
    </xf>
    <xf numFmtId="0" fontId="45" fillId="0" borderId="14" xfId="12" applyFont="1" applyBorder="1" applyAlignment="1">
      <alignment horizontal="center" vertical="center"/>
    </xf>
    <xf numFmtId="0" fontId="45" fillId="0" borderId="15" xfId="12" applyFont="1" applyBorder="1" applyAlignment="1">
      <alignment horizontal="center" vertical="center"/>
    </xf>
    <xf numFmtId="0" fontId="2" fillId="0" borderId="107" xfId="12" applyFont="1" applyBorder="1" applyAlignment="1">
      <alignment vertical="center" wrapText="1"/>
    </xf>
    <xf numFmtId="0" fontId="2" fillId="0" borderId="51" xfId="12" applyBorder="1" applyAlignment="1">
      <alignment vertical="center" wrapText="1"/>
    </xf>
    <xf numFmtId="0" fontId="2" fillId="0" borderId="33" xfId="12" applyBorder="1" applyAlignment="1">
      <alignment vertical="center" wrapText="1"/>
    </xf>
    <xf numFmtId="0" fontId="2" fillId="0" borderId="33" xfId="12" applyBorder="1" applyAlignment="1">
      <alignment horizontal="left" vertical="center" wrapText="1"/>
    </xf>
    <xf numFmtId="0" fontId="2" fillId="0" borderId="16" xfId="12" applyBorder="1" applyAlignment="1">
      <alignment vertical="center" wrapText="1"/>
    </xf>
    <xf numFmtId="0" fontId="2" fillId="0" borderId="14" xfId="12" applyBorder="1" applyAlignment="1">
      <alignment vertical="center" wrapText="1"/>
    </xf>
    <xf numFmtId="0" fontId="2" fillId="0" borderId="15" xfId="12" applyBorder="1" applyAlignment="1">
      <alignment vertical="center" wrapText="1"/>
    </xf>
    <xf numFmtId="0" fontId="45" fillId="0" borderId="29" xfId="12" applyFont="1" applyBorder="1" applyAlignment="1">
      <alignment horizontal="center" vertical="center"/>
    </xf>
    <xf numFmtId="0" fontId="2" fillId="0" borderId="107" xfId="12" applyBorder="1" applyAlignment="1">
      <alignment horizontal="center" vertical="center"/>
    </xf>
    <xf numFmtId="0" fontId="2" fillId="0" borderId="51" xfId="12" applyBorder="1" applyAlignment="1">
      <alignment horizontal="center" vertical="center"/>
    </xf>
    <xf numFmtId="0" fontId="2" fillId="0" borderId="14" xfId="12" applyBorder="1" applyAlignment="1">
      <alignment horizontal="center" vertical="center"/>
    </xf>
    <xf numFmtId="0" fontId="2" fillId="0" borderId="15" xfId="12" applyBorder="1" applyAlignment="1">
      <alignment horizontal="center" vertical="center"/>
    </xf>
    <xf numFmtId="0" fontId="53" fillId="0" borderId="33" xfId="12" applyFont="1" applyBorder="1" applyAlignment="1">
      <alignment horizontal="center" vertical="center"/>
    </xf>
    <xf numFmtId="0" fontId="45" fillId="0" borderId="25" xfId="12" applyFont="1" applyBorder="1" applyAlignment="1">
      <alignment horizontal="center" vertical="center"/>
    </xf>
    <xf numFmtId="0" fontId="45" fillId="0" borderId="26" xfId="12" applyFont="1" applyBorder="1" applyAlignment="1">
      <alignment horizontal="center" vertical="center"/>
    </xf>
    <xf numFmtId="0" fontId="2" fillId="0" borderId="25" xfId="12" applyBorder="1" applyAlignment="1">
      <alignment horizontal="center" vertical="center"/>
    </xf>
    <xf numFmtId="0" fontId="2" fillId="0" borderId="26" xfId="12" applyBorder="1" applyAlignment="1">
      <alignment horizontal="center" vertical="center"/>
    </xf>
    <xf numFmtId="14" fontId="0" fillId="0" borderId="0" xfId="12" applyNumberFormat="1" applyFont="1">
      <alignment vertical="center"/>
    </xf>
    <xf numFmtId="0" fontId="29" fillId="0" borderId="0" xfId="0" applyFont="1">
      <alignment vertical="center"/>
    </xf>
    <xf numFmtId="0" fontId="54" fillId="0" borderId="0" xfId="0" applyFont="1">
      <alignment vertical="center"/>
    </xf>
    <xf numFmtId="0" fontId="55" fillId="0" borderId="0" xfId="0" applyFont="1" applyAlignment="1">
      <alignment horizontal="center" vertical="center"/>
    </xf>
    <xf numFmtId="0" fontId="42" fillId="0" borderId="0" xfId="0" applyFont="1" applyAlignment="1">
      <alignment horizontal="center" vertical="center"/>
    </xf>
    <xf numFmtId="0" fontId="42" fillId="5" borderId="0" xfId="0" applyFont="1" applyFill="1">
      <alignment vertical="center"/>
    </xf>
    <xf numFmtId="0" fontId="42" fillId="0" borderId="100" xfId="0" applyFont="1" applyBorder="1" applyAlignment="1">
      <alignment horizontal="center" vertical="center"/>
    </xf>
    <xf numFmtId="0" fontId="42" fillId="0" borderId="102" xfId="0" applyFont="1" applyBorder="1" applyAlignment="1">
      <alignment horizontal="center" vertical="center"/>
    </xf>
    <xf numFmtId="0" fontId="42" fillId="0" borderId="102" xfId="0" applyFont="1" applyBorder="1">
      <alignment vertical="center"/>
    </xf>
    <xf numFmtId="0" fontId="42" fillId="0" borderId="101" xfId="0" applyFont="1" applyBorder="1">
      <alignment vertical="center"/>
    </xf>
    <xf numFmtId="0" fontId="29" fillId="0" borderId="0" xfId="0" applyFont="1" applyBorder="1">
      <alignment vertical="center"/>
    </xf>
    <xf numFmtId="0" fontId="42" fillId="0" borderId="8" xfId="0" applyFont="1" applyBorder="1">
      <alignment vertical="center"/>
    </xf>
    <xf numFmtId="0" fontId="42" fillId="0" borderId="10" xfId="0" applyFont="1" applyBorder="1">
      <alignment vertical="center"/>
    </xf>
    <xf numFmtId="0" fontId="42" fillId="0" borderId="24" xfId="0" applyFont="1" applyBorder="1" applyAlignment="1">
      <alignment horizontal="left" vertical="center"/>
    </xf>
    <xf numFmtId="0" fontId="42" fillId="0" borderId="29" xfId="0" applyFont="1" applyBorder="1" applyAlignment="1">
      <alignment horizontal="center" vertical="center"/>
    </xf>
    <xf numFmtId="0" fontId="42" fillId="5" borderId="29" xfId="0" applyFont="1" applyFill="1" applyBorder="1">
      <alignment vertical="center"/>
    </xf>
    <xf numFmtId="0" fontId="42" fillId="5" borderId="106" xfId="0" applyFont="1" applyFill="1" applyBorder="1">
      <alignment vertical="center"/>
    </xf>
    <xf numFmtId="0" fontId="42" fillId="0" borderId="98" xfId="0" applyFont="1" applyBorder="1">
      <alignment vertical="center"/>
    </xf>
    <xf numFmtId="0" fontId="29" fillId="5" borderId="63" xfId="0" applyFont="1" applyFill="1" applyBorder="1">
      <alignment vertical="center"/>
    </xf>
    <xf numFmtId="0" fontId="29" fillId="0" borderId="118" xfId="0" applyFont="1" applyBorder="1">
      <alignment vertical="center"/>
    </xf>
    <xf numFmtId="0" fontId="29" fillId="0" borderId="20" xfId="0" applyFont="1" applyBorder="1" applyAlignment="1">
      <alignment horizontal="left" vertical="center"/>
    </xf>
    <xf numFmtId="0" fontId="29" fillId="0" borderId="129" xfId="0" applyFont="1" applyBorder="1" applyAlignment="1">
      <alignment horizontal="left" vertical="center"/>
    </xf>
    <xf numFmtId="0" fontId="29" fillId="0" borderId="130" xfId="0" applyFont="1" applyBorder="1" applyAlignment="1">
      <alignment horizontal="left" vertical="center"/>
    </xf>
    <xf numFmtId="0" fontId="29" fillId="0" borderId="28" xfId="0" applyFont="1" applyBorder="1" applyAlignment="1">
      <alignment horizontal="left" vertical="center"/>
    </xf>
    <xf numFmtId="0" fontId="29" fillId="0" borderId="16" xfId="0" applyFont="1" applyBorder="1" applyAlignment="1">
      <alignment horizontal="left" vertical="center"/>
    </xf>
    <xf numFmtId="0" fontId="29" fillId="0" borderId="88" xfId="0" applyFont="1" applyBorder="1" applyAlignment="1">
      <alignment horizontal="left" vertical="center"/>
    </xf>
    <xf numFmtId="0" fontId="29" fillId="0" borderId="47" xfId="0" applyFont="1" applyBorder="1" applyAlignment="1">
      <alignment horizontal="left" vertical="center"/>
    </xf>
    <xf numFmtId="0" fontId="29" fillId="0" borderId="67" xfId="0" applyFont="1" applyBorder="1" applyAlignment="1">
      <alignment horizontal="left" vertical="center"/>
    </xf>
    <xf numFmtId="0" fontId="29" fillId="0" borderId="99" xfId="0" applyFont="1" applyBorder="1" applyAlignment="1">
      <alignment horizontal="left" vertical="center"/>
    </xf>
    <xf numFmtId="0" fontId="42" fillId="0" borderId="0" xfId="0" applyFont="1" applyBorder="1" applyAlignment="1">
      <alignment vertical="center"/>
    </xf>
    <xf numFmtId="0" fontId="42" fillId="0" borderId="0" xfId="0" applyFont="1" applyAlignment="1">
      <alignment horizontal="right" vertical="center"/>
    </xf>
    <xf numFmtId="0" fontId="29" fillId="0" borderId="0" xfId="0" applyFont="1" applyAlignment="1">
      <alignment horizontal="right" vertical="center"/>
    </xf>
    <xf numFmtId="0" fontId="42" fillId="0" borderId="15" xfId="0" applyFont="1" applyBorder="1" applyAlignment="1">
      <alignment vertical="center" shrinkToFit="1"/>
    </xf>
    <xf numFmtId="0" fontId="42" fillId="0" borderId="16" xfId="0" applyFont="1" applyBorder="1" applyAlignment="1">
      <alignment vertical="center" shrinkToFit="1"/>
    </xf>
    <xf numFmtId="0" fontId="42" fillId="0" borderId="100" xfId="0" applyFont="1" applyBorder="1">
      <alignment vertical="center"/>
    </xf>
    <xf numFmtId="0" fontId="42" fillId="5" borderId="15" xfId="0" applyFont="1" applyFill="1" applyBorder="1" applyAlignment="1">
      <alignment horizontal="center" vertical="center"/>
    </xf>
    <xf numFmtId="0" fontId="42" fillId="5" borderId="16" xfId="0" applyFont="1" applyFill="1" applyBorder="1" applyAlignment="1">
      <alignment horizontal="center" vertical="center"/>
    </xf>
    <xf numFmtId="0" fontId="42" fillId="2" borderId="0" xfId="0" applyFont="1" applyFill="1" applyBorder="1" applyAlignment="1">
      <alignment horizontal="center" vertical="center"/>
    </xf>
    <xf numFmtId="0" fontId="42" fillId="0" borderId="68" xfId="0" applyFont="1" applyBorder="1">
      <alignment vertical="center"/>
    </xf>
    <xf numFmtId="0" fontId="42" fillId="0" borderId="63" xfId="0" applyFont="1" applyBorder="1">
      <alignment vertical="center"/>
    </xf>
    <xf numFmtId="0" fontId="42" fillId="0" borderId="99" xfId="0" applyFont="1" applyBorder="1">
      <alignment vertical="center"/>
    </xf>
    <xf numFmtId="0" fontId="42" fillId="2" borderId="16" xfId="0" applyFont="1" applyFill="1" applyBorder="1" applyAlignment="1">
      <alignment vertical="center" shrinkToFit="1"/>
    </xf>
    <xf numFmtId="0" fontId="42" fillId="0" borderId="11" xfId="0" applyFont="1" applyBorder="1">
      <alignment vertical="center"/>
    </xf>
    <xf numFmtId="0" fontId="42" fillId="5" borderId="36" xfId="0" applyFont="1" applyFill="1" applyBorder="1">
      <alignment vertical="center"/>
    </xf>
    <xf numFmtId="0" fontId="27" fillId="0" borderId="112" xfId="0" applyFont="1" applyBorder="1">
      <alignment vertical="center"/>
    </xf>
    <xf numFmtId="0" fontId="42" fillId="2" borderId="0" xfId="0" applyFont="1" applyFill="1" applyBorder="1" applyAlignment="1">
      <alignment horizontal="left" vertical="center"/>
    </xf>
    <xf numFmtId="0" fontId="42" fillId="0" borderId="1" xfId="0" applyFont="1" applyBorder="1" applyAlignment="1">
      <alignment vertical="center" shrinkToFit="1"/>
    </xf>
    <xf numFmtId="0" fontId="42" fillId="0" borderId="98" xfId="0" applyFont="1" applyBorder="1" applyAlignment="1">
      <alignment horizontal="center" vertical="center"/>
    </xf>
    <xf numFmtId="0" fontId="42" fillId="0" borderId="63" xfId="0" applyFont="1" applyBorder="1" applyAlignment="1">
      <alignment horizontal="center" vertical="center"/>
    </xf>
    <xf numFmtId="0" fontId="42" fillId="5" borderId="63" xfId="0" applyFont="1" applyFill="1" applyBorder="1">
      <alignment vertical="center"/>
    </xf>
    <xf numFmtId="0" fontId="42" fillId="5" borderId="118" xfId="0" applyFont="1" applyFill="1" applyBorder="1">
      <alignment vertical="center"/>
    </xf>
    <xf numFmtId="0" fontId="42" fillId="0" borderId="131" xfId="0" applyFont="1" applyBorder="1">
      <alignment vertical="center"/>
    </xf>
    <xf numFmtId="0" fontId="42" fillId="0" borderId="60" xfId="0" applyFont="1" applyBorder="1">
      <alignment vertical="center"/>
    </xf>
    <xf numFmtId="0" fontId="10" fillId="0" borderId="0" xfId="20" applyFont="1" applyAlignment="1">
      <alignment horizontal="center" vertical="center"/>
    </xf>
    <xf numFmtId="0" fontId="10" fillId="0" borderId="129" xfId="20" applyFont="1" applyFill="1" applyBorder="1" applyAlignment="1">
      <alignment horizontal="center" vertical="center"/>
    </xf>
    <xf numFmtId="0" fontId="10" fillId="0" borderId="170" xfId="20" applyFont="1" applyFill="1" applyBorder="1" applyAlignment="1">
      <alignment horizontal="center" vertical="center"/>
    </xf>
    <xf numFmtId="0" fontId="10" fillId="0" borderId="9" xfId="20" applyFont="1" applyFill="1" applyBorder="1" applyAlignment="1">
      <alignment horizontal="center" vertical="center" textRotation="255" wrapText="1"/>
    </xf>
    <xf numFmtId="0" fontId="10" fillId="0" borderId="10" xfId="20" applyFont="1" applyFill="1" applyBorder="1" applyAlignment="1">
      <alignment horizontal="center" vertical="center" textRotation="255" wrapText="1"/>
    </xf>
    <xf numFmtId="0" fontId="10" fillId="0" borderId="0" xfId="20" applyFont="1" applyFill="1" applyBorder="1" applyAlignment="1">
      <alignment horizontal="center" vertical="center" textRotation="255"/>
    </xf>
    <xf numFmtId="0" fontId="9" fillId="0" borderId="0" xfId="20" applyFont="1" applyFill="1" applyBorder="1" applyAlignment="1">
      <alignment horizontal="right" vertical="top" wrapText="1"/>
    </xf>
    <xf numFmtId="0" fontId="10" fillId="0" borderId="0" xfId="20" applyFont="1" applyFill="1" applyBorder="1" applyAlignment="1">
      <alignment vertical="top" wrapText="1"/>
    </xf>
    <xf numFmtId="0" fontId="10" fillId="0" borderId="16" xfId="20" applyFont="1" applyFill="1" applyBorder="1" applyAlignment="1">
      <alignment horizontal="center" vertical="center"/>
    </xf>
    <xf numFmtId="0" fontId="10" fillId="0" borderId="171" xfId="20" applyFont="1" applyFill="1" applyBorder="1" applyAlignment="1">
      <alignment horizontal="center" vertical="center"/>
    </xf>
    <xf numFmtId="0" fontId="10" fillId="0" borderId="41" xfId="20" applyFont="1" applyFill="1" applyBorder="1" applyAlignment="1">
      <alignment vertical="center"/>
    </xf>
    <xf numFmtId="0" fontId="10" fillId="0" borderId="56" xfId="20" applyFont="1" applyFill="1" applyBorder="1" applyAlignment="1">
      <alignment vertical="center"/>
    </xf>
    <xf numFmtId="0" fontId="10" fillId="0" borderId="0" xfId="20" applyFont="1" applyFill="1" applyBorder="1" applyAlignment="1">
      <alignment horizontal="distributed" vertical="center" wrapText="1"/>
    </xf>
    <xf numFmtId="0" fontId="9" fillId="0" borderId="0" xfId="20" applyFont="1" applyFill="1" applyBorder="1" applyAlignment="1">
      <alignment horizontal="left" vertical="top" wrapText="1"/>
    </xf>
    <xf numFmtId="0" fontId="8" fillId="0" borderId="0" xfId="20" applyFont="1" applyAlignment="1">
      <alignment horizontal="center" vertical="center" wrapText="1"/>
    </xf>
    <xf numFmtId="0" fontId="10" fillId="0" borderId="17" xfId="20" applyFont="1" applyFill="1" applyBorder="1" applyAlignment="1">
      <alignment horizontal="center" vertical="center"/>
    </xf>
    <xf numFmtId="0" fontId="10" fillId="0" borderId="33" xfId="20" applyFont="1" applyFill="1" applyBorder="1" applyAlignment="1">
      <alignment horizontal="center" vertical="center"/>
    </xf>
    <xf numFmtId="0" fontId="10" fillId="0" borderId="133" xfId="20" applyFont="1" applyFill="1" applyBorder="1" applyAlignment="1">
      <alignment horizontal="center" vertical="center"/>
    </xf>
    <xf numFmtId="0" fontId="10" fillId="0" borderId="0" xfId="20" applyFont="1" applyFill="1" applyBorder="1" applyAlignment="1">
      <alignment vertical="center"/>
    </xf>
    <xf numFmtId="0" fontId="9" fillId="0" borderId="30" xfId="20" applyFont="1" applyFill="1" applyBorder="1" applyAlignment="1">
      <alignment vertical="center"/>
    </xf>
    <xf numFmtId="0" fontId="9" fillId="0" borderId="30" xfId="20" applyFont="1" applyFill="1" applyBorder="1" applyAlignment="1">
      <alignment vertical="center" wrapText="1"/>
    </xf>
    <xf numFmtId="0" fontId="10" fillId="0" borderId="36" xfId="20" applyFont="1" applyFill="1" applyBorder="1" applyAlignment="1">
      <alignment horizontal="center" vertical="center"/>
    </xf>
    <xf numFmtId="0" fontId="10" fillId="0" borderId="35" xfId="20" applyFont="1" applyFill="1" applyBorder="1" applyAlignment="1">
      <alignment horizontal="center" vertical="center"/>
    </xf>
    <xf numFmtId="0" fontId="10" fillId="0" borderId="15" xfId="20" applyFont="1" applyFill="1" applyBorder="1" applyAlignment="1">
      <alignment vertical="center"/>
    </xf>
    <xf numFmtId="0" fontId="10" fillId="0" borderId="29" xfId="20" applyFont="1" applyFill="1" applyBorder="1" applyAlignment="1">
      <alignment vertical="center"/>
    </xf>
    <xf numFmtId="0" fontId="10" fillId="0" borderId="29" xfId="20" applyFont="1" applyFill="1" applyBorder="1" applyAlignment="1">
      <alignment horizontal="center" vertical="center" wrapText="1"/>
    </xf>
    <xf numFmtId="0" fontId="10" fillId="0" borderId="30" xfId="20" applyFont="1" applyFill="1" applyBorder="1" applyAlignment="1">
      <alignment vertical="center" wrapText="1"/>
    </xf>
    <xf numFmtId="0" fontId="9" fillId="0" borderId="92" xfId="20" applyFont="1" applyFill="1" applyBorder="1" applyAlignment="1">
      <alignment horizontal="center" vertical="center" shrinkToFit="1"/>
    </xf>
    <xf numFmtId="0" fontId="10" fillId="0" borderId="30" xfId="20" applyFont="1" applyFill="1" applyBorder="1" applyAlignment="1">
      <alignment horizontal="center" vertical="center"/>
    </xf>
    <xf numFmtId="0" fontId="10" fillId="0" borderId="93" xfId="20" applyFont="1" applyFill="1" applyBorder="1" applyAlignment="1">
      <alignment horizontal="center" vertical="center"/>
    </xf>
    <xf numFmtId="0" fontId="9" fillId="0" borderId="16" xfId="20" applyFont="1" applyFill="1" applyBorder="1" applyAlignment="1">
      <alignment vertical="center"/>
    </xf>
    <xf numFmtId="0" fontId="10" fillId="0" borderId="107" xfId="20" applyFont="1" applyFill="1" applyBorder="1" applyAlignment="1">
      <alignment horizontal="center" vertical="center"/>
    </xf>
    <xf numFmtId="0" fontId="10" fillId="0" borderId="51" xfId="20" applyFont="1" applyFill="1" applyBorder="1" applyAlignment="1">
      <alignment horizontal="center" vertical="center"/>
    </xf>
    <xf numFmtId="0" fontId="10" fillId="0" borderId="172" xfId="20" applyFont="1" applyFill="1" applyBorder="1" applyAlignment="1">
      <alignment horizontal="center" vertical="center"/>
    </xf>
    <xf numFmtId="0" fontId="10" fillId="0" borderId="30" xfId="20" applyFont="1" applyFill="1" applyBorder="1" applyAlignment="1">
      <alignment horizontal="center" vertical="center" wrapText="1"/>
    </xf>
    <xf numFmtId="0" fontId="10" fillId="0" borderId="16" xfId="20" applyFont="1" applyFill="1" applyBorder="1" applyAlignment="1">
      <alignment vertical="center" wrapText="1"/>
    </xf>
    <xf numFmtId="0" fontId="9" fillId="0" borderId="28" xfId="20" applyFont="1" applyFill="1" applyBorder="1" applyAlignment="1">
      <alignment horizontal="center" vertical="center" shrinkToFit="1"/>
    </xf>
    <xf numFmtId="0" fontId="10" fillId="0" borderId="0" xfId="20" applyFont="1" applyFill="1" applyBorder="1" applyAlignment="1">
      <alignment horizontal="left" vertical="center"/>
    </xf>
    <xf numFmtId="0" fontId="10" fillId="0" borderId="14" xfId="20" applyFont="1" applyFill="1" applyBorder="1" applyAlignment="1">
      <alignment horizontal="center" vertical="center"/>
    </xf>
    <xf numFmtId="0" fontId="10" fillId="0" borderId="15" xfId="20" applyFont="1" applyFill="1" applyBorder="1" applyAlignment="1">
      <alignment horizontal="center" vertical="center"/>
    </xf>
    <xf numFmtId="0" fontId="10" fillId="0" borderId="173" xfId="20" applyFont="1" applyFill="1" applyBorder="1" applyAlignment="1">
      <alignment horizontal="center" vertical="center"/>
    </xf>
    <xf numFmtId="0" fontId="10" fillId="0" borderId="1" xfId="20" applyFont="1" applyFill="1" applyBorder="1" applyAlignment="1">
      <alignment horizontal="left" vertical="center"/>
    </xf>
    <xf numFmtId="0" fontId="10" fillId="0" borderId="0" xfId="20" applyFont="1" applyFill="1" applyBorder="1" applyAlignment="1">
      <alignment horizontal="left" vertical="center" wrapText="1"/>
    </xf>
    <xf numFmtId="0" fontId="10" fillId="0" borderId="174" xfId="20" applyFont="1" applyFill="1" applyBorder="1" applyAlignment="1">
      <alignment horizontal="center" vertical="center"/>
    </xf>
    <xf numFmtId="0" fontId="10" fillId="0" borderId="95" xfId="20" applyFont="1" applyFill="1" applyBorder="1" applyAlignment="1">
      <alignment horizontal="center" vertical="center"/>
    </xf>
    <xf numFmtId="0" fontId="10" fillId="0" borderId="112" xfId="20" applyFont="1" applyBorder="1" applyAlignment="1">
      <alignment horizontal="center" vertical="center"/>
    </xf>
    <xf numFmtId="0" fontId="10" fillId="0" borderId="14" xfId="20" applyFont="1" applyFill="1" applyBorder="1" applyAlignment="1">
      <alignment horizontal="left" vertical="center" indent="2"/>
    </xf>
    <xf numFmtId="0" fontId="10" fillId="0" borderId="15" xfId="20" applyFont="1" applyFill="1" applyBorder="1" applyAlignment="1">
      <alignment horizontal="left" vertical="center" indent="2"/>
    </xf>
    <xf numFmtId="0" fontId="10" fillId="0" borderId="114" xfId="20" applyNumberFormat="1" applyFont="1" applyBorder="1" applyAlignment="1">
      <alignment horizontal="center" vertical="center"/>
    </xf>
    <xf numFmtId="0" fontId="9" fillId="0" borderId="33" xfId="20" applyFont="1" applyFill="1" applyBorder="1" applyAlignment="1">
      <alignment vertical="center"/>
    </xf>
    <xf numFmtId="181" fontId="10" fillId="0" borderId="16" xfId="20" applyNumberFormat="1" applyFont="1" applyFill="1" applyBorder="1" applyAlignment="1">
      <alignment vertical="center"/>
    </xf>
    <xf numFmtId="0" fontId="10" fillId="0" borderId="30" xfId="20" applyFont="1" applyBorder="1" applyAlignment="1">
      <alignment horizontal="center" vertical="center" wrapText="1" shrinkToFit="1"/>
    </xf>
    <xf numFmtId="0" fontId="10" fillId="0" borderId="30" xfId="20" applyFont="1" applyBorder="1" applyAlignment="1">
      <alignment vertical="center"/>
    </xf>
    <xf numFmtId="0" fontId="9" fillId="0" borderId="33" xfId="20" applyFont="1" applyFill="1" applyBorder="1" applyAlignment="1">
      <alignment horizontal="left" vertical="center"/>
    </xf>
    <xf numFmtId="0" fontId="10" fillId="0" borderId="25" xfId="20" applyFont="1" applyFill="1" applyBorder="1" applyAlignment="1">
      <alignment horizontal="left" vertical="center" indent="2"/>
    </xf>
    <xf numFmtId="0" fontId="10" fillId="0" borderId="26" xfId="20" applyFont="1" applyFill="1" applyBorder="1" applyAlignment="1">
      <alignment horizontal="left" vertical="center" indent="2"/>
    </xf>
    <xf numFmtId="0" fontId="10" fillId="0" borderId="33" xfId="20" applyFont="1" applyFill="1" applyBorder="1" applyAlignment="1">
      <alignment vertical="center" wrapText="1"/>
    </xf>
    <xf numFmtId="0" fontId="6" fillId="0" borderId="0" xfId="20" applyFont="1" applyAlignment="1">
      <alignment horizontal="right" vertical="center"/>
    </xf>
    <xf numFmtId="0" fontId="9" fillId="0" borderId="47" xfId="20" applyFont="1" applyFill="1" applyBorder="1" applyAlignment="1">
      <alignment horizontal="center" vertical="center" shrinkToFit="1"/>
    </xf>
    <xf numFmtId="0" fontId="10" fillId="0" borderId="67" xfId="20" applyFont="1" applyFill="1" applyBorder="1" applyAlignment="1">
      <alignment horizontal="center" vertical="center"/>
    </xf>
    <xf numFmtId="0" fontId="10" fillId="0" borderId="96" xfId="20" applyFont="1" applyFill="1" applyBorder="1" applyAlignment="1">
      <alignment horizontal="center" vertical="center"/>
    </xf>
    <xf numFmtId="0" fontId="10" fillId="0" borderId="48" xfId="20" applyFont="1" applyFill="1" applyBorder="1" applyAlignment="1">
      <alignment horizontal="left" vertical="center"/>
    </xf>
    <xf numFmtId="0" fontId="10" fillId="0" borderId="49" xfId="20" applyFont="1" applyFill="1" applyBorder="1" applyAlignment="1">
      <alignment horizontal="left" vertical="center"/>
    </xf>
    <xf numFmtId="0" fontId="10" fillId="0" borderId="104" xfId="20" applyFont="1" applyFill="1" applyBorder="1" applyAlignment="1">
      <alignment horizontal="center" vertical="center" wrapText="1"/>
    </xf>
    <xf numFmtId="0" fontId="10" fillId="0" borderId="18" xfId="20" applyFont="1" applyFill="1" applyBorder="1" applyAlignment="1">
      <alignment horizontal="center" vertical="center"/>
    </xf>
    <xf numFmtId="0" fontId="10" fillId="0" borderId="9" xfId="20" applyFont="1" applyFill="1" applyBorder="1" applyAlignment="1">
      <alignment horizontal="center" vertical="center"/>
    </xf>
    <xf numFmtId="0" fontId="10" fillId="0" borderId="71" xfId="20" applyFont="1" applyFill="1" applyBorder="1" applyAlignment="1">
      <alignment horizontal="center" vertical="center"/>
    </xf>
    <xf numFmtId="0" fontId="10" fillId="0" borderId="117" xfId="20" applyFont="1" applyFill="1" applyBorder="1" applyAlignment="1">
      <alignment horizontal="center" vertical="center"/>
    </xf>
    <xf numFmtId="0" fontId="10" fillId="0" borderId="0" xfId="20" applyFont="1" applyFill="1" applyBorder="1" applyAlignment="1">
      <alignment horizontal="center" vertical="center"/>
    </xf>
    <xf numFmtId="0" fontId="10" fillId="0" borderId="74" xfId="20" applyFont="1" applyFill="1" applyBorder="1" applyAlignment="1">
      <alignment horizontal="center" vertical="center"/>
    </xf>
    <xf numFmtId="0" fontId="8" fillId="0" borderId="0" xfId="20" applyFont="1" applyAlignment="1">
      <alignment vertical="center"/>
    </xf>
    <xf numFmtId="0" fontId="10" fillId="0" borderId="25" xfId="20" applyFont="1" applyFill="1" applyBorder="1" applyAlignment="1">
      <alignment horizontal="center" vertical="center"/>
    </xf>
    <xf numFmtId="0" fontId="10" fillId="0" borderId="32" xfId="20" applyFont="1" applyFill="1" applyBorder="1" applyAlignment="1">
      <alignment horizontal="center" vertical="center"/>
    </xf>
    <xf numFmtId="0" fontId="10" fillId="0" borderId="76" xfId="20" applyFont="1" applyFill="1" applyBorder="1" applyAlignment="1">
      <alignment horizontal="center" vertical="center"/>
    </xf>
    <xf numFmtId="0" fontId="10" fillId="0" borderId="51" xfId="20" applyFont="1" applyFill="1" applyBorder="1" applyAlignment="1">
      <alignment vertical="center"/>
    </xf>
    <xf numFmtId="0" fontId="15" fillId="0" borderId="51" xfId="20" applyFont="1" applyFill="1" applyBorder="1" applyAlignment="1">
      <alignment vertical="center" shrinkToFit="1"/>
    </xf>
    <xf numFmtId="0" fontId="10" fillId="0" borderId="117" xfId="20" applyFont="1" applyBorder="1" applyAlignment="1">
      <alignment vertical="center"/>
    </xf>
    <xf numFmtId="0" fontId="10" fillId="0" borderId="16" xfId="20" applyFont="1" applyFill="1" applyBorder="1" applyAlignment="1">
      <alignment vertical="center"/>
    </xf>
    <xf numFmtId="0" fontId="10" fillId="0" borderId="175" xfId="20" applyFont="1" applyFill="1" applyBorder="1" applyAlignment="1">
      <alignment vertical="center"/>
    </xf>
    <xf numFmtId="0" fontId="10" fillId="0" borderId="176" xfId="20" applyFont="1" applyFill="1" applyBorder="1" applyAlignment="1">
      <alignment horizontal="right" vertical="center"/>
    </xf>
    <xf numFmtId="0" fontId="10" fillId="0" borderId="177" xfId="20" applyFont="1" applyFill="1" applyBorder="1" applyAlignment="1">
      <alignment horizontal="right" vertical="center"/>
    </xf>
    <xf numFmtId="0" fontId="10" fillId="0" borderId="178" xfId="20" applyFont="1" applyFill="1" applyBorder="1" applyAlignment="1">
      <alignment vertical="center"/>
    </xf>
    <xf numFmtId="0" fontId="15" fillId="0" borderId="26" xfId="20" applyFont="1" applyFill="1" applyBorder="1" applyAlignment="1">
      <alignment vertical="center" shrinkToFit="1"/>
    </xf>
    <xf numFmtId="0" fontId="10" fillId="0" borderId="0" xfId="20" applyFont="1" applyAlignment="1">
      <alignment horizontal="right" vertical="center"/>
    </xf>
    <xf numFmtId="0" fontId="10" fillId="0" borderId="133" xfId="20" applyFont="1" applyFill="1" applyBorder="1" applyAlignment="1">
      <alignment vertical="center"/>
    </xf>
    <xf numFmtId="0" fontId="10" fillId="0" borderId="33" xfId="20" applyFont="1" applyFill="1" applyBorder="1" applyAlignment="1">
      <alignment vertical="center"/>
    </xf>
    <xf numFmtId="0" fontId="10" fillId="0" borderId="179" xfId="20" applyFont="1" applyFill="1" applyBorder="1" applyAlignment="1">
      <alignment vertical="center"/>
    </xf>
    <xf numFmtId="0" fontId="10" fillId="0" borderId="180" xfId="20" applyFont="1" applyFill="1" applyBorder="1" applyAlignment="1">
      <alignment vertical="center"/>
    </xf>
    <xf numFmtId="0" fontId="10" fillId="0" borderId="29" xfId="20" applyFont="1" applyFill="1" applyBorder="1" applyAlignment="1">
      <alignment horizontal="left" vertical="center"/>
    </xf>
    <xf numFmtId="0" fontId="10" fillId="0" borderId="24" xfId="20" applyFont="1" applyBorder="1" applyAlignment="1">
      <alignment horizontal="center" vertical="center"/>
    </xf>
    <xf numFmtId="0" fontId="10" fillId="0" borderId="36" xfId="20" applyFont="1" applyFill="1" applyBorder="1" applyAlignment="1">
      <alignment horizontal="center" vertical="center" wrapText="1"/>
    </xf>
    <xf numFmtId="0" fontId="10" fillId="0" borderId="31" xfId="20" applyFont="1" applyFill="1" applyBorder="1" applyAlignment="1">
      <alignment horizontal="center" vertical="center"/>
    </xf>
    <xf numFmtId="0" fontId="10" fillId="0" borderId="181" xfId="20" applyFont="1" applyFill="1" applyBorder="1" applyAlignment="1">
      <alignment horizontal="center" vertical="center"/>
    </xf>
    <xf numFmtId="0" fontId="10" fillId="0" borderId="179" xfId="20" applyFont="1" applyFill="1" applyBorder="1" applyAlignment="1">
      <alignment horizontal="center" vertical="center"/>
    </xf>
    <xf numFmtId="0" fontId="10" fillId="0" borderId="36" xfId="20" applyFont="1" applyFill="1" applyBorder="1" applyAlignment="1">
      <alignment vertical="center"/>
    </xf>
    <xf numFmtId="0" fontId="15" fillId="0" borderId="51" xfId="20" applyFont="1" applyFill="1" applyBorder="1" applyAlignment="1">
      <alignment vertical="center"/>
    </xf>
    <xf numFmtId="0" fontId="10" fillId="0" borderId="92" xfId="20" applyFont="1" applyBorder="1" applyAlignment="1">
      <alignment horizontal="center" vertical="center"/>
    </xf>
    <xf numFmtId="0" fontId="10" fillId="0" borderId="107" xfId="20" applyFont="1" applyFill="1" applyBorder="1" applyAlignment="1">
      <alignment horizontal="center" vertical="center" wrapText="1"/>
    </xf>
    <xf numFmtId="0" fontId="10" fillId="0" borderId="41" xfId="20" applyFont="1" applyFill="1" applyBorder="1" applyAlignment="1">
      <alignment horizontal="center" vertical="center" wrapText="1"/>
    </xf>
    <xf numFmtId="0" fontId="10" fillId="0" borderId="78" xfId="20" applyFont="1" applyFill="1" applyBorder="1" applyAlignment="1">
      <alignment horizontal="center" vertical="center" wrapText="1"/>
    </xf>
    <xf numFmtId="0" fontId="10" fillId="0" borderId="182" xfId="20" applyFont="1" applyFill="1" applyBorder="1" applyAlignment="1">
      <alignment horizontal="center" vertical="center"/>
    </xf>
    <xf numFmtId="0" fontId="10" fillId="0" borderId="32" xfId="20" applyFont="1" applyFill="1" applyBorder="1" applyAlignment="1">
      <alignment vertical="center"/>
    </xf>
    <xf numFmtId="0" fontId="10" fillId="0" borderId="183" xfId="20" applyFont="1" applyFill="1" applyBorder="1" applyAlignment="1">
      <alignment vertical="center"/>
    </xf>
    <xf numFmtId="0" fontId="10" fillId="0" borderId="26" xfId="20" applyFont="1" applyFill="1" applyBorder="1" applyAlignment="1">
      <alignment horizontal="center" vertical="center"/>
    </xf>
    <xf numFmtId="0" fontId="15" fillId="0" borderId="26" xfId="20" applyFont="1" applyFill="1" applyBorder="1" applyAlignment="1">
      <alignment vertical="center"/>
    </xf>
    <xf numFmtId="0" fontId="10" fillId="0" borderId="69" xfId="20" applyFont="1" applyFill="1" applyBorder="1" applyAlignment="1">
      <alignment horizontal="center" vertical="center" wrapText="1"/>
    </xf>
    <xf numFmtId="0" fontId="10" fillId="0" borderId="48" xfId="20" applyFont="1" applyFill="1" applyBorder="1" applyAlignment="1">
      <alignment horizontal="center" vertical="center" wrapText="1"/>
    </xf>
    <xf numFmtId="0" fontId="10" fillId="0" borderId="184" xfId="20" applyFont="1" applyFill="1" applyBorder="1" applyAlignment="1">
      <alignment horizontal="center" vertical="center" wrapText="1"/>
    </xf>
    <xf numFmtId="0" fontId="8" fillId="0" borderId="0" xfId="7" applyFont="1" applyBorder="1" applyAlignment="1">
      <alignment horizontal="center" vertical="center" wrapText="1"/>
    </xf>
    <xf numFmtId="0" fontId="8" fillId="0" borderId="0" xfId="7" applyFont="1" applyBorder="1" applyAlignment="1">
      <alignment horizontal="center" vertical="center"/>
    </xf>
    <xf numFmtId="0" fontId="10" fillId="0" borderId="30" xfId="7" applyFont="1" applyBorder="1" applyAlignment="1">
      <alignment horizontal="left" vertical="center"/>
    </xf>
    <xf numFmtId="0" fontId="10" fillId="0" borderId="29" xfId="7" applyFont="1" applyBorder="1" applyAlignment="1">
      <alignment horizontal="left" vertical="center" indent="1"/>
    </xf>
    <xf numFmtId="0" fontId="10" fillId="0" borderId="15" xfId="7" applyFont="1" applyBorder="1" applyAlignment="1">
      <alignment horizontal="left" vertical="center" indent="1"/>
    </xf>
    <xf numFmtId="0" fontId="10" fillId="0" borderId="36" xfId="7" applyFont="1" applyBorder="1" applyAlignment="1">
      <alignment horizontal="left" vertical="center" wrapText="1"/>
    </xf>
    <xf numFmtId="0" fontId="10" fillId="0" borderId="31" xfId="7" applyFont="1" applyBorder="1" applyAlignment="1">
      <alignment horizontal="left" vertical="center" wrapText="1"/>
    </xf>
    <xf numFmtId="0" fontId="10" fillId="0" borderId="35" xfId="7" applyFont="1" applyBorder="1" applyAlignment="1">
      <alignment horizontal="left" vertical="center" wrapText="1"/>
    </xf>
    <xf numFmtId="0" fontId="10" fillId="0" borderId="31" xfId="7" applyFont="1" applyBorder="1" applyAlignment="1">
      <alignment vertical="center"/>
    </xf>
    <xf numFmtId="0" fontId="10" fillId="0" borderId="35" xfId="7" applyFont="1" applyBorder="1" applyAlignment="1">
      <alignment vertical="center"/>
    </xf>
    <xf numFmtId="0" fontId="10" fillId="0" borderId="0" xfId="7" applyFont="1" applyAlignment="1">
      <alignment horizontal="left" vertical="center"/>
    </xf>
    <xf numFmtId="0" fontId="10" fillId="0" borderId="0" xfId="7" applyFont="1" applyFill="1" applyAlignment="1">
      <alignment horizontal="left" vertical="center" wrapText="1"/>
    </xf>
    <xf numFmtId="0" fontId="8" fillId="0" borderId="30" xfId="7" applyFont="1" applyBorder="1" applyAlignment="1">
      <alignment vertical="center"/>
    </xf>
    <xf numFmtId="0" fontId="10" fillId="0" borderId="30" xfId="7" applyFont="1" applyBorder="1" applyAlignment="1">
      <alignment horizontal="left" vertical="center" wrapText="1"/>
    </xf>
    <xf numFmtId="0" fontId="10" fillId="0" borderId="107" xfId="7" applyFont="1" applyBorder="1" applyAlignment="1">
      <alignment vertical="center"/>
    </xf>
    <xf numFmtId="0" fontId="8" fillId="0" borderId="16" xfId="7" applyFont="1" applyBorder="1" applyAlignment="1">
      <alignment vertical="center"/>
    </xf>
    <xf numFmtId="0" fontId="10" fillId="0" borderId="16" xfId="7" applyFont="1" applyBorder="1" applyAlignment="1">
      <alignment horizontal="left" vertical="center" wrapText="1"/>
    </xf>
    <xf numFmtId="0" fontId="10" fillId="0" borderId="14" xfId="7" applyFont="1" applyBorder="1" applyAlignment="1">
      <alignment vertical="center"/>
    </xf>
    <xf numFmtId="0" fontId="10" fillId="0" borderId="29" xfId="7" applyFont="1" applyBorder="1" applyAlignment="1">
      <alignment vertical="center" wrapText="1"/>
    </xf>
    <xf numFmtId="0" fontId="10" fillId="0" borderId="29" xfId="7" applyFont="1" applyBorder="1" applyAlignment="1">
      <alignment horizontal="right" vertical="center"/>
    </xf>
    <xf numFmtId="0" fontId="10" fillId="0" borderId="0" xfId="7" applyFont="1" applyBorder="1" applyAlignment="1">
      <alignment horizontal="right" vertical="center"/>
    </xf>
    <xf numFmtId="0" fontId="10" fillId="0" borderId="0" xfId="7" applyFont="1" applyBorder="1" applyAlignment="1">
      <alignment vertical="center" wrapText="1"/>
    </xf>
    <xf numFmtId="0" fontId="10" fillId="0" borderId="25" xfId="7" applyFont="1" applyBorder="1" applyAlignment="1">
      <alignment vertical="center"/>
    </xf>
    <xf numFmtId="0" fontId="10" fillId="0" borderId="32" xfId="7" applyFont="1" applyBorder="1" applyAlignment="1">
      <alignment vertical="center" wrapText="1"/>
    </xf>
    <xf numFmtId="0" fontId="10" fillId="0" borderId="26" xfId="7" applyFont="1" applyBorder="1" applyAlignment="1">
      <alignment vertical="center"/>
    </xf>
    <xf numFmtId="0" fontId="8" fillId="0" borderId="33" xfId="7" applyFont="1" applyBorder="1" applyAlignment="1">
      <alignment vertical="center"/>
    </xf>
    <xf numFmtId="0" fontId="10" fillId="0" borderId="33" xfId="7" applyFont="1" applyBorder="1" applyAlignment="1">
      <alignment horizontal="left" vertical="center" wrapText="1"/>
    </xf>
    <xf numFmtId="0" fontId="10" fillId="0" borderId="31" xfId="7" applyFont="1" applyBorder="1" applyAlignment="1">
      <alignment horizontal="center" vertical="center" wrapText="1"/>
    </xf>
    <xf numFmtId="0" fontId="10" fillId="0" borderId="35" xfId="7" applyFont="1" applyBorder="1" applyAlignment="1">
      <alignment horizontal="center" vertical="center" wrapText="1"/>
    </xf>
    <xf numFmtId="0" fontId="56" fillId="0" borderId="0" xfId="20" applyFont="1" applyFill="1">
      <alignment vertical="center"/>
    </xf>
    <xf numFmtId="0" fontId="56" fillId="0" borderId="0" xfId="20" applyFont="1" applyFill="1" applyAlignment="1">
      <alignment horizontal="center" vertical="center"/>
    </xf>
    <xf numFmtId="0" fontId="17" fillId="0" borderId="0" xfId="20" applyFont="1" applyFill="1">
      <alignment vertical="center"/>
    </xf>
    <xf numFmtId="0" fontId="56" fillId="0" borderId="100" xfId="20" applyFont="1" applyFill="1" applyBorder="1" applyAlignment="1">
      <alignment horizontal="distributed" vertical="center" indent="1"/>
    </xf>
    <xf numFmtId="0" fontId="56" fillId="0" borderId="102" xfId="20" applyFont="1" applyFill="1" applyBorder="1" applyAlignment="1">
      <alignment horizontal="distributed" vertical="center" indent="1"/>
    </xf>
    <xf numFmtId="0" fontId="56" fillId="0" borderId="102" xfId="20" applyFont="1" applyFill="1" applyBorder="1" applyAlignment="1">
      <alignment horizontal="center" vertical="center"/>
    </xf>
    <xf numFmtId="0" fontId="56" fillId="0" borderId="101" xfId="20" applyFont="1" applyFill="1" applyBorder="1" applyAlignment="1">
      <alignment horizontal="center" vertical="center"/>
    </xf>
    <xf numFmtId="0" fontId="56" fillId="0" borderId="21" xfId="20" applyFont="1" applyFill="1" applyBorder="1" applyAlignment="1">
      <alignment horizontal="center" vertical="center"/>
    </xf>
    <xf numFmtId="0" fontId="17" fillId="0" borderId="20" xfId="20" applyFont="1" applyFill="1" applyBorder="1" applyAlignment="1">
      <alignment horizontal="center" vertical="center"/>
    </xf>
    <xf numFmtId="0" fontId="18" fillId="0" borderId="103" xfId="20" applyFont="1" applyFill="1" applyBorder="1" applyAlignment="1">
      <alignment horizontal="center" vertical="center"/>
    </xf>
    <xf numFmtId="0" fontId="17" fillId="0" borderId="102" xfId="20" applyFont="1" applyBorder="1" applyAlignment="1">
      <alignment horizontal="center" vertical="center"/>
    </xf>
    <xf numFmtId="0" fontId="13" fillId="0" borderId="102" xfId="20" applyFont="1" applyFill="1" applyBorder="1" applyAlignment="1">
      <alignment horizontal="center" vertical="center" shrinkToFit="1"/>
    </xf>
    <xf numFmtId="0" fontId="13" fillId="0" borderId="101" xfId="20" applyFont="1" applyFill="1" applyBorder="1" applyAlignment="1">
      <alignment horizontal="center" vertical="center" shrinkToFit="1"/>
    </xf>
    <xf numFmtId="0" fontId="56" fillId="0" borderId="0" xfId="20" applyFont="1" applyFill="1" applyBorder="1" applyAlignment="1">
      <alignment horizontal="center" vertical="center" shrinkToFit="1"/>
    </xf>
    <xf numFmtId="0" fontId="57" fillId="0" borderId="8" xfId="20" applyFont="1" applyFill="1" applyBorder="1" applyAlignment="1">
      <alignment horizontal="center" vertical="center" wrapText="1"/>
    </xf>
    <xf numFmtId="0" fontId="57" fillId="0" borderId="19" xfId="20" applyFont="1" applyFill="1" applyBorder="1" applyAlignment="1">
      <alignment horizontal="center" vertical="center" wrapText="1"/>
    </xf>
    <xf numFmtId="0" fontId="13" fillId="0" borderId="130" xfId="20" applyFont="1" applyFill="1" applyBorder="1" applyAlignment="1">
      <alignment horizontal="center" vertical="center" shrinkToFit="1"/>
    </xf>
    <xf numFmtId="0" fontId="58" fillId="0" borderId="44" xfId="20" applyFont="1" applyFill="1" applyBorder="1" applyAlignment="1">
      <alignment horizontal="left" vertical="center" wrapText="1"/>
    </xf>
    <xf numFmtId="0" fontId="58" fillId="0" borderId="0" xfId="20" applyFont="1" applyFill="1" applyBorder="1" applyAlignment="1">
      <alignment horizontal="left" vertical="center" wrapText="1"/>
    </xf>
    <xf numFmtId="0" fontId="48" fillId="0" borderId="0" xfId="20" applyFont="1" applyFill="1" applyBorder="1" applyAlignment="1">
      <alignment horizontal="left" vertical="center" wrapText="1"/>
    </xf>
    <xf numFmtId="0" fontId="56" fillId="0" borderId="0" xfId="20" applyFont="1" applyFill="1" applyBorder="1" applyAlignment="1">
      <alignment horizontal="center" vertical="center"/>
    </xf>
    <xf numFmtId="0" fontId="57" fillId="0" borderId="0" xfId="20" applyFont="1" applyFill="1" applyAlignment="1">
      <alignment horizontal="left" vertical="center" wrapText="1"/>
    </xf>
    <xf numFmtId="0" fontId="56" fillId="0" borderId="24" xfId="20" applyFont="1" applyFill="1" applyBorder="1" applyAlignment="1">
      <alignment horizontal="distributed" vertical="center" indent="1"/>
    </xf>
    <xf numFmtId="0" fontId="56" fillId="0" borderId="29" xfId="20" applyFont="1" applyFill="1" applyBorder="1" applyAlignment="1">
      <alignment horizontal="distributed" vertical="center" indent="1"/>
    </xf>
    <xf numFmtId="0" fontId="56" fillId="0" borderId="29" xfId="20" applyFont="1" applyFill="1" applyBorder="1" applyAlignment="1">
      <alignment horizontal="center" vertical="center"/>
    </xf>
    <xf numFmtId="0" fontId="56" fillId="0" borderId="106" xfId="20" applyFont="1" applyFill="1" applyBorder="1" applyAlignment="1">
      <alignment horizontal="center" vertical="center"/>
    </xf>
    <xf numFmtId="0" fontId="17" fillId="0" borderId="28" xfId="20" applyFont="1" applyFill="1" applyBorder="1" applyAlignment="1">
      <alignment horizontal="center" vertical="center"/>
    </xf>
    <xf numFmtId="0" fontId="18" fillId="0" borderId="35" xfId="20" applyFont="1" applyFill="1" applyBorder="1" applyAlignment="1">
      <alignment horizontal="center" vertical="center"/>
    </xf>
    <xf numFmtId="0" fontId="17" fillId="0" borderId="29" xfId="20" applyFont="1" applyBorder="1" applyAlignment="1">
      <alignment horizontal="center" vertical="center"/>
    </xf>
    <xf numFmtId="0" fontId="13" fillId="0" borderId="29" xfId="20" applyFont="1" applyFill="1" applyBorder="1" applyAlignment="1">
      <alignment horizontal="center" vertical="center" shrinkToFit="1"/>
    </xf>
    <xf numFmtId="0" fontId="13" fillId="0" borderId="106" xfId="20" applyFont="1" applyFill="1" applyBorder="1" applyAlignment="1">
      <alignment horizontal="center" vertical="center" shrinkToFit="1"/>
    </xf>
    <xf numFmtId="0" fontId="57" fillId="0" borderId="44" xfId="20" applyFont="1" applyFill="1" applyBorder="1" applyAlignment="1">
      <alignment horizontal="center" vertical="center" wrapText="1"/>
    </xf>
    <xf numFmtId="0" fontId="57" fillId="0" borderId="15" xfId="20" applyFont="1" applyFill="1" applyBorder="1" applyAlignment="1">
      <alignment horizontal="center" vertical="center" wrapText="1"/>
    </xf>
    <xf numFmtId="0" fontId="13" fillId="0" borderId="88" xfId="20" applyFont="1" applyFill="1" applyBorder="1" applyAlignment="1">
      <alignment horizontal="center" vertical="center" shrinkToFit="1"/>
    </xf>
    <xf numFmtId="0" fontId="56" fillId="0" borderId="106" xfId="20" applyFont="1" applyFill="1" applyBorder="1" applyAlignment="1">
      <alignment horizontal="distributed" vertical="center" indent="1"/>
    </xf>
    <xf numFmtId="0" fontId="56" fillId="0" borderId="21" xfId="20" applyFont="1" applyFill="1" applyBorder="1" applyAlignment="1">
      <alignment horizontal="distributed" vertical="center" indent="1"/>
    </xf>
    <xf numFmtId="0" fontId="56" fillId="0" borderId="0" xfId="20" applyFont="1" applyFill="1" applyBorder="1" applyAlignment="1">
      <alignment horizontal="distributed" vertical="center" indent="1"/>
    </xf>
    <xf numFmtId="0" fontId="57" fillId="0" borderId="46" xfId="20" applyFont="1" applyFill="1" applyBorder="1" applyAlignment="1">
      <alignment horizontal="center" vertical="center" wrapText="1"/>
    </xf>
    <xf numFmtId="0" fontId="57" fillId="0" borderId="26" xfId="20" applyFont="1" applyFill="1" applyBorder="1" applyAlignment="1">
      <alignment horizontal="center" vertical="center" wrapText="1"/>
    </xf>
    <xf numFmtId="0" fontId="13" fillId="0" borderId="91" xfId="20" applyFont="1" applyFill="1" applyBorder="1" applyAlignment="1">
      <alignment horizontal="center" vertical="center" shrinkToFit="1"/>
    </xf>
    <xf numFmtId="0" fontId="49" fillId="0" borderId="44" xfId="20" applyFont="1" applyFill="1" applyBorder="1" applyAlignment="1">
      <alignment horizontal="center" vertical="center" wrapText="1"/>
    </xf>
    <xf numFmtId="0" fontId="49" fillId="0" borderId="15" xfId="20" applyFont="1" applyFill="1" applyBorder="1" applyAlignment="1">
      <alignment horizontal="center" vertical="center" wrapText="1"/>
    </xf>
    <xf numFmtId="0" fontId="13" fillId="0" borderId="88" xfId="20" applyFont="1" applyFill="1" applyBorder="1" applyAlignment="1">
      <alignment horizontal="center" vertical="center" wrapText="1" shrinkToFit="1"/>
    </xf>
    <xf numFmtId="0" fontId="56" fillId="0" borderId="24" xfId="20" applyFont="1" applyFill="1" applyBorder="1" applyAlignment="1">
      <alignment horizontal="left" vertical="center" indent="1"/>
    </xf>
    <xf numFmtId="0" fontId="56" fillId="0" borderId="29" xfId="20" applyFont="1" applyFill="1" applyBorder="1" applyAlignment="1">
      <alignment horizontal="left" vertical="center" indent="1"/>
    </xf>
    <xf numFmtId="0" fontId="57" fillId="0" borderId="107" xfId="20" applyFont="1" applyFill="1" applyBorder="1" applyAlignment="1">
      <alignment horizontal="center" vertical="center" wrapText="1"/>
    </xf>
    <xf numFmtId="0" fontId="57" fillId="0" borderId="41" xfId="20" applyFont="1" applyFill="1" applyBorder="1" applyAlignment="1">
      <alignment horizontal="center" vertical="center" wrapText="1"/>
    </xf>
    <xf numFmtId="0" fontId="57" fillId="0" borderId="51" xfId="20" applyFont="1" applyFill="1" applyBorder="1" applyAlignment="1">
      <alignment horizontal="center" vertical="center" wrapText="1"/>
    </xf>
    <xf numFmtId="0" fontId="13" fillId="0" borderId="30" xfId="20" applyFont="1" applyFill="1" applyBorder="1" applyAlignment="1">
      <alignment horizontal="center" vertical="center" shrinkToFit="1"/>
    </xf>
    <xf numFmtId="0" fontId="49" fillId="0" borderId="107" xfId="20" applyFont="1" applyFill="1" applyBorder="1" applyAlignment="1">
      <alignment horizontal="center" vertical="center" wrapText="1"/>
    </xf>
    <xf numFmtId="0" fontId="49" fillId="0" borderId="41" xfId="20" applyFont="1" applyFill="1" applyBorder="1" applyAlignment="1">
      <alignment horizontal="center" vertical="center" wrapText="1"/>
    </xf>
    <xf numFmtId="0" fontId="13" fillId="0" borderId="94" xfId="20" applyFont="1" applyFill="1" applyBorder="1" applyAlignment="1">
      <alignment horizontal="center" vertical="center" shrinkToFit="1"/>
    </xf>
    <xf numFmtId="0" fontId="57" fillId="0" borderId="14" xfId="20" applyFont="1" applyFill="1" applyBorder="1" applyAlignment="1">
      <alignment horizontal="center" vertical="center" wrapText="1"/>
    </xf>
    <xf numFmtId="0" fontId="57" fillId="0" borderId="0" xfId="20" applyFont="1" applyFill="1" applyBorder="1" applyAlignment="1">
      <alignment horizontal="center" vertical="center" wrapText="1"/>
    </xf>
    <xf numFmtId="0" fontId="13" fillId="0" borderId="16" xfId="20" applyFont="1" applyFill="1" applyBorder="1" applyAlignment="1">
      <alignment horizontal="center" vertical="center" shrinkToFit="1"/>
    </xf>
    <xf numFmtId="0" fontId="49" fillId="0" borderId="14" xfId="20" applyFont="1" applyFill="1" applyBorder="1" applyAlignment="1">
      <alignment horizontal="center" vertical="center" wrapText="1"/>
    </xf>
    <xf numFmtId="0" fontId="49" fillId="0" borderId="0" xfId="20" applyFont="1" applyFill="1" applyBorder="1" applyAlignment="1">
      <alignment horizontal="center" vertical="center" wrapText="1"/>
    </xf>
    <xf numFmtId="0" fontId="49" fillId="0" borderId="26" xfId="20" applyFont="1" applyFill="1" applyBorder="1" applyAlignment="1">
      <alignment horizontal="center" vertical="center" wrapText="1"/>
    </xf>
    <xf numFmtId="0" fontId="13" fillId="0" borderId="91" xfId="20" applyFont="1" applyFill="1" applyBorder="1" applyAlignment="1">
      <alignment horizontal="center" vertical="center" wrapText="1" shrinkToFit="1"/>
    </xf>
    <xf numFmtId="0" fontId="57" fillId="0" borderId="25" xfId="20" applyFont="1" applyFill="1" applyBorder="1" applyAlignment="1">
      <alignment horizontal="center" vertical="center" wrapText="1"/>
    </xf>
    <xf numFmtId="0" fontId="57" fillId="0" borderId="32" xfId="20" applyFont="1" applyFill="1" applyBorder="1" applyAlignment="1">
      <alignment horizontal="center" vertical="center" wrapText="1"/>
    </xf>
    <xf numFmtId="0" fontId="13" fillId="0" borderId="33" xfId="20" applyFont="1" applyFill="1" applyBorder="1" applyAlignment="1">
      <alignment horizontal="center" vertical="center" shrinkToFit="1"/>
    </xf>
    <xf numFmtId="0" fontId="56" fillId="0" borderId="28" xfId="20" applyFont="1" applyFill="1" applyBorder="1" applyAlignment="1">
      <alignment horizontal="center" vertical="center" wrapText="1"/>
    </xf>
    <xf numFmtId="0" fontId="13" fillId="0" borderId="94" xfId="20" applyFont="1" applyFill="1" applyBorder="1" applyAlignment="1">
      <alignment horizontal="center" vertical="center" wrapText="1" shrinkToFit="1"/>
    </xf>
    <xf numFmtId="0" fontId="49" fillId="0" borderId="25" xfId="20" applyFont="1" applyFill="1" applyBorder="1" applyAlignment="1">
      <alignment horizontal="center" vertical="center" wrapText="1"/>
    </xf>
    <xf numFmtId="0" fontId="49" fillId="0" borderId="32" xfId="20" applyFont="1" applyFill="1" applyBorder="1" applyAlignment="1">
      <alignment horizontal="center" vertical="center" wrapText="1"/>
    </xf>
    <xf numFmtId="0" fontId="56" fillId="0" borderId="29" xfId="20" applyFont="1" applyFill="1" applyBorder="1" applyAlignment="1">
      <alignment horizontal="center" vertical="center" wrapText="1"/>
    </xf>
    <xf numFmtId="0" fontId="57" fillId="0" borderId="29" xfId="20" applyFont="1" applyFill="1" applyBorder="1" applyAlignment="1">
      <alignment horizontal="center" vertical="center" wrapText="1"/>
    </xf>
    <xf numFmtId="0" fontId="56" fillId="0" borderId="98" xfId="20" applyFont="1" applyFill="1" applyBorder="1" applyAlignment="1">
      <alignment horizontal="left" vertical="center" indent="1"/>
    </xf>
    <xf numFmtId="0" fontId="56" fillId="0" borderId="63" xfId="20" applyFont="1" applyFill="1" applyBorder="1" applyAlignment="1">
      <alignment horizontal="left" vertical="center" indent="1"/>
    </xf>
    <xf numFmtId="0" fontId="56" fillId="0" borderId="63" xfId="20" applyFont="1" applyFill="1" applyBorder="1" applyAlignment="1">
      <alignment horizontal="center" vertical="center"/>
    </xf>
    <xf numFmtId="0" fontId="56" fillId="0" borderId="118" xfId="20" applyFont="1" applyFill="1" applyBorder="1" applyAlignment="1">
      <alignment horizontal="center" vertical="center"/>
    </xf>
    <xf numFmtId="0" fontId="17" fillId="0" borderId="47" xfId="20" applyFont="1" applyFill="1" applyBorder="1" applyAlignment="1">
      <alignment horizontal="center" vertical="center"/>
    </xf>
    <xf numFmtId="0" fontId="18" fillId="0" borderId="59" xfId="20" applyFont="1" applyFill="1" applyBorder="1" applyAlignment="1">
      <alignment horizontal="center" vertical="center"/>
    </xf>
    <xf numFmtId="0" fontId="57" fillId="0" borderId="63" xfId="20" applyFont="1" applyFill="1" applyBorder="1" applyAlignment="1">
      <alignment horizontal="center" vertical="center" wrapText="1"/>
    </xf>
    <xf numFmtId="0" fontId="13" fillId="0" borderId="63" xfId="20" applyFont="1" applyFill="1" applyBorder="1" applyAlignment="1">
      <alignment horizontal="center" vertical="center" shrinkToFit="1"/>
    </xf>
    <xf numFmtId="0" fontId="13" fillId="0" borderId="67" xfId="20" applyFont="1" applyFill="1" applyBorder="1" applyAlignment="1">
      <alignment horizontal="center" vertical="center" shrinkToFit="1"/>
    </xf>
    <xf numFmtId="0" fontId="13" fillId="0" borderId="118" xfId="20" applyFont="1" applyFill="1" applyBorder="1" applyAlignment="1">
      <alignment horizontal="center" vertical="center" shrinkToFit="1"/>
    </xf>
    <xf numFmtId="0" fontId="56" fillId="0" borderId="47" xfId="20" applyFont="1" applyFill="1" applyBorder="1" applyAlignment="1">
      <alignment horizontal="center" vertical="center" wrapText="1"/>
    </xf>
    <xf numFmtId="0" fontId="57" fillId="0" borderId="139" xfId="20" applyFont="1" applyFill="1" applyBorder="1" applyAlignment="1">
      <alignment horizontal="center" vertical="center" wrapText="1"/>
    </xf>
    <xf numFmtId="0" fontId="13" fillId="0" borderId="99" xfId="20" applyFont="1" applyFill="1" applyBorder="1" applyAlignment="1">
      <alignment horizontal="center" vertical="center" wrapText="1" shrinkToFit="1"/>
    </xf>
    <xf numFmtId="0" fontId="49" fillId="0" borderId="69" xfId="20" applyFont="1" applyFill="1" applyBorder="1" applyAlignment="1">
      <alignment horizontal="center" vertical="center" wrapText="1"/>
    </xf>
    <xf numFmtId="0" fontId="49" fillId="0" borderId="48" xfId="20" applyFont="1" applyFill="1" applyBorder="1" applyAlignment="1">
      <alignment horizontal="center" vertical="center" wrapText="1"/>
    </xf>
    <xf numFmtId="0" fontId="13" fillId="0" borderId="99" xfId="20" applyFont="1" applyFill="1" applyBorder="1" applyAlignment="1">
      <alignment horizontal="center" vertical="center" shrinkToFit="1"/>
    </xf>
  </cellXfs>
  <cellStyles count="25">
    <cellStyle name="ハイパーリンク 2" xfId="1"/>
    <cellStyle name="パーセント 2" xfId="2"/>
    <cellStyle name="桁区切り 2" xfId="3"/>
    <cellStyle name="桁区切り 2 2" xfId="4"/>
    <cellStyle name="桁区切り 2 3" xfId="5"/>
    <cellStyle name="桁区切り 3" xfId="6"/>
    <cellStyle name="標準" xfId="0" builtinId="0"/>
    <cellStyle name="標準 2" xfId="7"/>
    <cellStyle name="標準 2 2" xfId="8"/>
    <cellStyle name="標準 2 3" xfId="9"/>
    <cellStyle name="標準 2 4" xfId="10"/>
    <cellStyle name="標準 3" xfId="11"/>
    <cellStyle name="標準 3 2" xfId="12"/>
    <cellStyle name="標準 4" xfId="13"/>
    <cellStyle name="標準 5" xfId="14"/>
    <cellStyle name="標準 6" xfId="15"/>
    <cellStyle name="標準 6 2" xfId="16"/>
    <cellStyle name="標準 7" xfId="17"/>
    <cellStyle name="標準 8" xfId="18"/>
    <cellStyle name="標準 9" xfId="19"/>
    <cellStyle name="標準_③-２加算様式（就労）" xfId="20"/>
    <cellStyle name="標準_報酬コード表" xfId="21"/>
    <cellStyle name="標準_総括表を変更しました（６／２３）" xfId="22"/>
    <cellStyle name="パーセント" xfId="23" builtinId="5"/>
    <cellStyle name="桁区切り" xfId="24"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16</xdr:col>
      <xdr:colOff>106045</xdr:colOff>
      <xdr:row>29</xdr:row>
      <xdr:rowOff>158750</xdr:rowOff>
    </xdr:from>
    <xdr:to xmlns:xdr="http://schemas.openxmlformats.org/drawingml/2006/spreadsheetDrawing">
      <xdr:col>24</xdr:col>
      <xdr:colOff>147955</xdr:colOff>
      <xdr:row>32</xdr:row>
      <xdr:rowOff>147955</xdr:rowOff>
    </xdr:to>
    <xdr:sp macro="" textlink="">
      <xdr:nvSpPr>
        <xdr:cNvPr id="2" name="線吹き出し 1 (枠付き) 1"/>
        <xdr:cNvSpPr/>
      </xdr:nvSpPr>
      <xdr:spPr>
        <a:xfrm>
          <a:off x="3152775" y="7169150"/>
          <a:ext cx="1479550" cy="675005"/>
        </a:xfrm>
        <a:prstGeom prst="borderCallout1">
          <a:avLst>
            <a:gd name="adj1" fmla="val 103598"/>
            <a:gd name="adj2" fmla="val 50819"/>
            <a:gd name="adj3" fmla="val 195834"/>
            <a:gd name="adj4" fmla="val 59976"/>
          </a:avLst>
        </a:prstGeom>
        <a:solidFill>
          <a:schemeClr val="bg1"/>
        </a:solidFill>
        <a:ln w="31750">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marL="0" indent="0" algn="l"/>
          <a:r>
            <a:rPr kumimoji="1" lang="ja-JP" altLang="en-US" sz="1100">
              <a:solidFill>
                <a:sysClr val="windowText" lastClr="000000"/>
              </a:solidFill>
              <a:latin typeface="+mn-lt"/>
              <a:ea typeface="+mn-ea"/>
              <a:cs typeface="+mn-cs"/>
            </a:rPr>
            <a:t>指定後に提出する場合は「変更」</a:t>
          </a:r>
        </a:p>
      </xdr:txBody>
    </xdr:sp>
    <xdr:clientData/>
  </xdr:twoCellAnchor>
  <xdr:twoCellAnchor>
    <xdr:from xmlns:xdr="http://schemas.openxmlformats.org/drawingml/2006/spreadsheetDrawing">
      <xdr:col>28</xdr:col>
      <xdr:colOff>106045</xdr:colOff>
      <xdr:row>30</xdr:row>
      <xdr:rowOff>52705</xdr:rowOff>
    </xdr:from>
    <xdr:to xmlns:xdr="http://schemas.openxmlformats.org/drawingml/2006/spreadsheetDrawing">
      <xdr:col>36</xdr:col>
      <xdr:colOff>42545</xdr:colOff>
      <xdr:row>32</xdr:row>
      <xdr:rowOff>137795</xdr:rowOff>
    </xdr:to>
    <xdr:sp macro="" textlink="">
      <xdr:nvSpPr>
        <xdr:cNvPr id="3" name="線吹き出し 1 (枠付き) 2"/>
        <xdr:cNvSpPr/>
      </xdr:nvSpPr>
      <xdr:spPr>
        <a:xfrm>
          <a:off x="5206365" y="7291705"/>
          <a:ext cx="1099820" cy="542290"/>
        </a:xfrm>
        <a:prstGeom prst="borderCallout1">
          <a:avLst>
            <a:gd name="adj1" fmla="val 106368"/>
            <a:gd name="adj2" fmla="val 48892"/>
            <a:gd name="adj3" fmla="val 225934"/>
            <a:gd name="adj4" fmla="val 24694"/>
          </a:avLst>
        </a:prstGeom>
        <a:solidFill>
          <a:schemeClr val="bg1"/>
        </a:solidFill>
        <a:ln w="31750">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marL="0" indent="0" algn="l"/>
          <a:r>
            <a:rPr kumimoji="1" lang="ja-JP" altLang="en-US" sz="1100">
              <a:solidFill>
                <a:sysClr val="windowText" lastClr="000000"/>
              </a:solidFill>
              <a:latin typeface="+mn-lt"/>
              <a:ea typeface="+mn-ea"/>
              <a:cs typeface="+mn-cs"/>
            </a:rPr>
            <a:t>適用となる年月日を必ず記入</a:t>
          </a:r>
        </a:p>
      </xdr:txBody>
    </xdr:sp>
    <xdr:clientData/>
  </xdr:twoCellAnchor>
  <xdr:twoCellAnchor>
    <xdr:from xmlns:xdr="http://schemas.openxmlformats.org/drawingml/2006/spreadsheetDrawing">
      <xdr:col>31</xdr:col>
      <xdr:colOff>36830</xdr:colOff>
      <xdr:row>36</xdr:row>
      <xdr:rowOff>215900</xdr:rowOff>
    </xdr:from>
    <xdr:to xmlns:xdr="http://schemas.openxmlformats.org/drawingml/2006/spreadsheetDrawing">
      <xdr:col>37</xdr:col>
      <xdr:colOff>36830</xdr:colOff>
      <xdr:row>37</xdr:row>
      <xdr:rowOff>175260</xdr:rowOff>
    </xdr:to>
    <xdr:sp macro="" textlink="">
      <xdr:nvSpPr>
        <xdr:cNvPr id="4" name="線吹き出し 1 (枠付き) 3"/>
        <xdr:cNvSpPr/>
      </xdr:nvSpPr>
      <xdr:spPr>
        <a:xfrm>
          <a:off x="5573395" y="9493250"/>
          <a:ext cx="872490" cy="454660"/>
        </a:xfrm>
        <a:prstGeom prst="borderCallout1">
          <a:avLst>
            <a:gd name="adj1" fmla="val -4190"/>
            <a:gd name="adj2" fmla="val 57956"/>
            <a:gd name="adj3" fmla="val -59276"/>
            <a:gd name="adj4" fmla="val 67969"/>
          </a:avLst>
        </a:prstGeom>
        <a:solidFill>
          <a:schemeClr val="bg1"/>
        </a:solidFill>
        <a:ln w="31750">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marL="0" indent="0" algn="l"/>
          <a:r>
            <a:rPr kumimoji="1" lang="ja-JP" altLang="en-US" sz="1100">
              <a:solidFill>
                <a:sysClr val="windowText" lastClr="000000"/>
              </a:solidFill>
              <a:latin typeface="+mn-lt"/>
              <a:ea typeface="+mn-ea"/>
              <a:cs typeface="+mn-cs"/>
            </a:rPr>
            <a:t>注３を参照</a:t>
          </a:r>
        </a:p>
      </xdr:txBody>
    </xdr:sp>
    <xdr:clientData/>
  </xdr:twoCellAnchor>
  <xdr:twoCellAnchor>
    <xdr:from xmlns:xdr="http://schemas.openxmlformats.org/drawingml/2006/spreadsheetDrawing">
      <xdr:col>20</xdr:col>
      <xdr:colOff>38100</xdr:colOff>
      <xdr:row>34</xdr:row>
      <xdr:rowOff>75565</xdr:rowOff>
    </xdr:from>
    <xdr:to xmlns:xdr="http://schemas.openxmlformats.org/drawingml/2006/spreadsheetDrawing">
      <xdr:col>22</xdr:col>
      <xdr:colOff>154305</xdr:colOff>
      <xdr:row>34</xdr:row>
      <xdr:rowOff>467995</xdr:rowOff>
    </xdr:to>
    <xdr:sp macro="" textlink="">
      <xdr:nvSpPr>
        <xdr:cNvPr id="5" name="円/楕円 4"/>
        <xdr:cNvSpPr/>
      </xdr:nvSpPr>
      <xdr:spPr>
        <a:xfrm>
          <a:off x="3803650" y="8362315"/>
          <a:ext cx="475615" cy="39243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xdr:col>
      <xdr:colOff>95250</xdr:colOff>
      <xdr:row>28</xdr:row>
      <xdr:rowOff>10160</xdr:rowOff>
    </xdr:from>
    <xdr:to xmlns:xdr="http://schemas.openxmlformats.org/drawingml/2006/spreadsheetDrawing">
      <xdr:col>13</xdr:col>
      <xdr:colOff>85725</xdr:colOff>
      <xdr:row>32</xdr:row>
      <xdr:rowOff>23495</xdr:rowOff>
    </xdr:to>
    <xdr:sp macro="" textlink="">
      <xdr:nvSpPr>
        <xdr:cNvPr id="6" name="線吹き出し 1 (枠付き) 5"/>
        <xdr:cNvSpPr/>
      </xdr:nvSpPr>
      <xdr:spPr>
        <a:xfrm>
          <a:off x="985520" y="6791960"/>
          <a:ext cx="1607820" cy="927735"/>
        </a:xfrm>
        <a:prstGeom prst="borderCallout1">
          <a:avLst>
            <a:gd name="adj1" fmla="val 105113"/>
            <a:gd name="adj2" fmla="val 66845"/>
            <a:gd name="adj3" fmla="val 186518"/>
            <a:gd name="adj4" fmla="val 96515"/>
          </a:avLst>
        </a:prstGeom>
        <a:solidFill>
          <a:schemeClr val="bg1"/>
        </a:solidFill>
        <a:ln w="31750">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marL="0" indent="0" algn="l"/>
          <a:r>
            <a:rPr kumimoji="1" lang="ja-JP" altLang="en-US" sz="1100">
              <a:solidFill>
                <a:sysClr val="windowText" lastClr="000000"/>
              </a:solidFill>
              <a:latin typeface="+mn-lt"/>
              <a:ea typeface="+mn-ea"/>
              <a:cs typeface="+mn-cs"/>
            </a:rPr>
            <a:t>指定を受けて、事業を開始した年月日</a:t>
          </a:r>
          <a:endParaRPr kumimoji="1" lang="en-US" altLang="ja-JP" sz="1100">
            <a:solidFill>
              <a:sysClr val="windowText" lastClr="000000"/>
            </a:solidFill>
            <a:latin typeface="+mn-lt"/>
            <a:ea typeface="+mn-ea"/>
            <a:cs typeface="+mn-cs"/>
          </a:endParaRPr>
        </a:p>
        <a:p>
          <a:pPr marL="0" indent="0" algn="l"/>
          <a:r>
            <a:rPr kumimoji="1" lang="ja-JP" altLang="en-US" sz="1100">
              <a:solidFill>
                <a:sysClr val="windowText" lastClr="000000"/>
              </a:solidFill>
              <a:latin typeface="+mn-lt"/>
              <a:ea typeface="+mn-ea"/>
              <a:cs typeface="+mn-cs"/>
            </a:rPr>
            <a:t>新規指定の場合は指定予定年月日</a:t>
          </a:r>
        </a:p>
      </xdr:txBody>
    </xdr:sp>
    <xdr:clientData/>
  </xdr:twoCellAnchor>
  <xdr:twoCellAnchor>
    <xdr:from xmlns:xdr="http://schemas.openxmlformats.org/drawingml/2006/spreadsheetDrawing">
      <xdr:col>0</xdr:col>
      <xdr:colOff>76200</xdr:colOff>
      <xdr:row>0</xdr:row>
      <xdr:rowOff>238760</xdr:rowOff>
    </xdr:from>
    <xdr:to xmlns:xdr="http://schemas.openxmlformats.org/drawingml/2006/spreadsheetDrawing">
      <xdr:col>6</xdr:col>
      <xdr:colOff>118745</xdr:colOff>
      <xdr:row>2</xdr:row>
      <xdr:rowOff>205740</xdr:rowOff>
    </xdr:to>
    <xdr:sp macro="" textlink="">
      <xdr:nvSpPr>
        <xdr:cNvPr id="8" name="正方形/長方形 7"/>
        <xdr:cNvSpPr/>
      </xdr:nvSpPr>
      <xdr:spPr>
        <a:xfrm>
          <a:off x="76200" y="238760"/>
          <a:ext cx="1292225" cy="500380"/>
        </a:xfrm>
        <a:prstGeom prst="rect">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2000" b="1">
              <a:solidFill>
                <a:srgbClr val="FF0000"/>
              </a:solidFill>
            </a:rPr>
            <a:t>記入例</a:t>
          </a:r>
        </a:p>
      </xdr:txBody>
    </xdr:sp>
    <xdr:clientData/>
  </xdr:twoCellAnchor>
  <xdr:twoCellAnchor>
    <xdr:from xmlns:xdr="http://schemas.openxmlformats.org/drawingml/2006/spreadsheetDrawing">
      <xdr:col>20</xdr:col>
      <xdr:colOff>100965</xdr:colOff>
      <xdr:row>39</xdr:row>
      <xdr:rowOff>220980</xdr:rowOff>
    </xdr:from>
    <xdr:to xmlns:xdr="http://schemas.openxmlformats.org/drawingml/2006/spreadsheetDrawing">
      <xdr:col>38</xdr:col>
      <xdr:colOff>122555</xdr:colOff>
      <xdr:row>44</xdr:row>
      <xdr:rowOff>27305</xdr:rowOff>
    </xdr:to>
    <xdr:sp macro="" textlink="">
      <xdr:nvSpPr>
        <xdr:cNvPr id="9" name="線吹き出し 1 (枠付き) 8"/>
        <xdr:cNvSpPr/>
      </xdr:nvSpPr>
      <xdr:spPr>
        <a:xfrm>
          <a:off x="3866515" y="10736580"/>
          <a:ext cx="2810510" cy="814070"/>
        </a:xfrm>
        <a:prstGeom prst="borderCallout1">
          <a:avLst>
            <a:gd name="adj1" fmla="val -4190"/>
            <a:gd name="adj2" fmla="val 57956"/>
            <a:gd name="adj3" fmla="val -9980"/>
            <a:gd name="adj4" fmla="val 57349"/>
          </a:avLst>
        </a:prstGeom>
        <a:solidFill>
          <a:schemeClr val="bg1"/>
        </a:solidFill>
        <a:ln w="31750">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marL="0" indent="0" algn="l"/>
          <a:r>
            <a:rPr kumimoji="1" lang="ja-JP" altLang="en-US" sz="1000">
              <a:solidFill>
                <a:sysClr val="windowText" lastClr="000000"/>
              </a:solidFill>
              <a:latin typeface="+mn-lt"/>
              <a:ea typeface="+mn-ea"/>
              <a:cs typeface="+mn-cs"/>
            </a:rPr>
            <a:t>変更内容を全て記載してください。</a:t>
          </a:r>
        </a:p>
        <a:p>
          <a:pPr marL="0" indent="0" algn="l"/>
          <a:r>
            <a:rPr kumimoji="1" lang="ja-JP" altLang="en-US" sz="1000">
              <a:solidFill>
                <a:sysClr val="windowText" lastClr="000000"/>
              </a:solidFill>
              <a:latin typeface="+mn-lt"/>
              <a:ea typeface="+mn-ea"/>
              <a:cs typeface="+mn-cs"/>
            </a:rPr>
            <a:t>（欄が不足する場合は別紙）</a:t>
          </a:r>
        </a:p>
        <a:p>
          <a:pPr marL="0" indent="0" algn="l"/>
          <a:endParaRPr kumimoji="1" lang="ja-JP" altLang="en-US" sz="1000">
            <a:solidFill>
              <a:sysClr val="windowText" lastClr="000000"/>
            </a:solidFill>
            <a:latin typeface="+mn-lt"/>
            <a:ea typeface="+mn-ea"/>
            <a:cs typeface="+mn-cs"/>
          </a:endParaRPr>
        </a:p>
        <a:p>
          <a:pPr marL="0" indent="0" algn="l"/>
          <a:r>
            <a:rPr kumimoji="1" lang="en-US" altLang="ja-JP" sz="1000">
              <a:solidFill>
                <a:sysClr val="windowText" lastClr="000000"/>
              </a:solidFill>
              <a:latin typeface="+mn-lt"/>
              <a:ea typeface="+mn-ea"/>
              <a:cs typeface="+mn-cs"/>
            </a:rPr>
            <a:t>※</a:t>
          </a:r>
          <a:r>
            <a:rPr kumimoji="1" lang="ja-JP" altLang="en-US" sz="1000">
              <a:solidFill>
                <a:sysClr val="windowText" lastClr="000000"/>
              </a:solidFill>
              <a:latin typeface="+mn-lt"/>
              <a:ea typeface="+mn-ea"/>
              <a:cs typeface="+mn-cs"/>
            </a:rPr>
            <a:t>変更が無い場合は体制届の提出は不要です。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4</xdr:col>
      <xdr:colOff>857250</xdr:colOff>
      <xdr:row>7</xdr:row>
      <xdr:rowOff>0</xdr:rowOff>
    </xdr:from>
    <xdr:to xmlns:xdr="http://schemas.openxmlformats.org/drawingml/2006/spreadsheetDrawing">
      <xdr:col>4</xdr:col>
      <xdr:colOff>1122680</xdr:colOff>
      <xdr:row>8</xdr:row>
      <xdr:rowOff>27940</xdr:rowOff>
    </xdr:to>
    <xdr:sp macro="" textlink="">
      <xdr:nvSpPr>
        <xdr:cNvPr id="2" name="円/楕円 1"/>
        <xdr:cNvSpPr/>
      </xdr:nvSpPr>
      <xdr:spPr>
        <a:xfrm>
          <a:off x="3899535" y="1562100"/>
          <a:ext cx="265430" cy="25654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5</xdr:col>
      <xdr:colOff>952500</xdr:colOff>
      <xdr:row>9</xdr:row>
      <xdr:rowOff>46990</xdr:rowOff>
    </xdr:from>
    <xdr:to xmlns:xdr="http://schemas.openxmlformats.org/drawingml/2006/spreadsheetDrawing">
      <xdr:col>5</xdr:col>
      <xdr:colOff>1122680</xdr:colOff>
      <xdr:row>9</xdr:row>
      <xdr:rowOff>305435</xdr:rowOff>
    </xdr:to>
    <xdr:sp macro="" textlink="">
      <xdr:nvSpPr>
        <xdr:cNvPr id="3" name="円/楕円 2"/>
        <xdr:cNvSpPr/>
      </xdr:nvSpPr>
      <xdr:spPr>
        <a:xfrm>
          <a:off x="5117465" y="2180590"/>
          <a:ext cx="170180" cy="25844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5</xdr:col>
      <xdr:colOff>952500</xdr:colOff>
      <xdr:row>15</xdr:row>
      <xdr:rowOff>104775</xdr:rowOff>
    </xdr:from>
    <xdr:to xmlns:xdr="http://schemas.openxmlformats.org/drawingml/2006/spreadsheetDrawing">
      <xdr:col>5</xdr:col>
      <xdr:colOff>1122680</xdr:colOff>
      <xdr:row>15</xdr:row>
      <xdr:rowOff>409575</xdr:rowOff>
    </xdr:to>
    <xdr:sp macro="" textlink="">
      <xdr:nvSpPr>
        <xdr:cNvPr id="4" name="円/楕円 3"/>
        <xdr:cNvSpPr/>
      </xdr:nvSpPr>
      <xdr:spPr>
        <a:xfrm>
          <a:off x="5117465" y="4467225"/>
          <a:ext cx="170180" cy="3048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5</xdr:col>
      <xdr:colOff>952500</xdr:colOff>
      <xdr:row>16</xdr:row>
      <xdr:rowOff>295275</xdr:rowOff>
    </xdr:from>
    <xdr:to xmlns:xdr="http://schemas.openxmlformats.org/drawingml/2006/spreadsheetDrawing">
      <xdr:col>5</xdr:col>
      <xdr:colOff>1122680</xdr:colOff>
      <xdr:row>17</xdr:row>
      <xdr:rowOff>172085</xdr:rowOff>
    </xdr:to>
    <xdr:sp macro="" textlink="">
      <xdr:nvSpPr>
        <xdr:cNvPr id="5" name="円/楕円 4"/>
        <xdr:cNvSpPr/>
      </xdr:nvSpPr>
      <xdr:spPr>
        <a:xfrm>
          <a:off x="5117465" y="5162550"/>
          <a:ext cx="170180" cy="28638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1</xdr:col>
      <xdr:colOff>752475</xdr:colOff>
      <xdr:row>0</xdr:row>
      <xdr:rowOff>46990</xdr:rowOff>
    </xdr:from>
    <xdr:to xmlns:xdr="http://schemas.openxmlformats.org/drawingml/2006/spreadsheetDrawing">
      <xdr:col>3</xdr:col>
      <xdr:colOff>337820</xdr:colOff>
      <xdr:row>1</xdr:row>
      <xdr:rowOff>180975</xdr:rowOff>
    </xdr:to>
    <xdr:sp macro="" textlink="">
      <xdr:nvSpPr>
        <xdr:cNvPr id="6" name="正方形/長方形 5"/>
        <xdr:cNvSpPr/>
      </xdr:nvSpPr>
      <xdr:spPr>
        <a:xfrm>
          <a:off x="1009650" y="46990"/>
          <a:ext cx="1247775" cy="353060"/>
        </a:xfrm>
        <a:prstGeom prst="rect">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2000" b="1">
              <a:solidFill>
                <a:srgbClr val="FF0000"/>
              </a:solidFill>
            </a:rPr>
            <a:t>記入例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11</xdr:col>
      <xdr:colOff>314325</xdr:colOff>
      <xdr:row>27</xdr:row>
      <xdr:rowOff>76200</xdr:rowOff>
    </xdr:from>
    <xdr:to xmlns:xdr="http://schemas.openxmlformats.org/drawingml/2006/spreadsheetDrawing">
      <xdr:col>13</xdr:col>
      <xdr:colOff>659765</xdr:colOff>
      <xdr:row>30</xdr:row>
      <xdr:rowOff>133350</xdr:rowOff>
    </xdr:to>
    <xdr:sp macro="" textlink="">
      <xdr:nvSpPr>
        <xdr:cNvPr id="2" name="角丸四角形吹き出し 1"/>
        <xdr:cNvSpPr/>
      </xdr:nvSpPr>
      <xdr:spPr>
        <a:xfrm>
          <a:off x="7846060" y="6602095"/>
          <a:ext cx="1527810" cy="822960"/>
        </a:xfrm>
        <a:prstGeom prst="wedgeRoundRectCallout">
          <a:avLst>
            <a:gd name="adj1" fmla="val -64260"/>
            <a:gd name="adj2" fmla="val 2169"/>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lstStyle/>
        <a:p>
          <a:pPr algn="l">
            <a:lnSpc>
              <a:spcPts val="1200"/>
            </a:lnSpc>
          </a:pPr>
          <a:r>
            <a:rPr kumimoji="1" lang="ja-JP" altLang="en-US" sz="1050"/>
            <a:t>世話人の人員配置区分を算定する際、この数字を基準とします。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5</xdr:col>
      <xdr:colOff>95250</xdr:colOff>
      <xdr:row>18</xdr:row>
      <xdr:rowOff>171450</xdr:rowOff>
    </xdr:from>
    <xdr:to xmlns:xdr="http://schemas.openxmlformats.org/drawingml/2006/spreadsheetDrawing">
      <xdr:col>5</xdr:col>
      <xdr:colOff>495300</xdr:colOff>
      <xdr:row>18</xdr:row>
      <xdr:rowOff>171450</xdr:rowOff>
    </xdr:to>
    <xdr:sp macro="" textlink="">
      <xdr:nvSpPr>
        <xdr:cNvPr id="2" name="Line 1"/>
        <xdr:cNvSpPr>
          <a:spLocks noChangeShapeType="1"/>
        </xdr:cNvSpPr>
      </xdr:nvSpPr>
      <xdr:spPr>
        <a:xfrm>
          <a:off x="4817110" y="7644765"/>
          <a:ext cx="40005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5</xdr:col>
      <xdr:colOff>95250</xdr:colOff>
      <xdr:row>24</xdr:row>
      <xdr:rowOff>171450</xdr:rowOff>
    </xdr:from>
    <xdr:to xmlns:xdr="http://schemas.openxmlformats.org/drawingml/2006/spreadsheetDrawing">
      <xdr:col>5</xdr:col>
      <xdr:colOff>495300</xdr:colOff>
      <xdr:row>24</xdr:row>
      <xdr:rowOff>171450</xdr:rowOff>
    </xdr:to>
    <xdr:sp macro="" textlink="">
      <xdr:nvSpPr>
        <xdr:cNvPr id="3" name="Line 2"/>
        <xdr:cNvSpPr>
          <a:spLocks noChangeShapeType="1"/>
        </xdr:cNvSpPr>
      </xdr:nvSpPr>
      <xdr:spPr>
        <a:xfrm>
          <a:off x="4817110" y="9664065"/>
          <a:ext cx="40005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5</xdr:col>
      <xdr:colOff>85725</xdr:colOff>
      <xdr:row>12</xdr:row>
      <xdr:rowOff>171450</xdr:rowOff>
    </xdr:from>
    <xdr:to xmlns:xdr="http://schemas.openxmlformats.org/drawingml/2006/spreadsheetDrawing">
      <xdr:col>5</xdr:col>
      <xdr:colOff>485775</xdr:colOff>
      <xdr:row>12</xdr:row>
      <xdr:rowOff>171450</xdr:rowOff>
    </xdr:to>
    <xdr:sp macro="" textlink="">
      <xdr:nvSpPr>
        <xdr:cNvPr id="4" name="Line 1"/>
        <xdr:cNvSpPr>
          <a:spLocks noChangeShapeType="1"/>
        </xdr:cNvSpPr>
      </xdr:nvSpPr>
      <xdr:spPr>
        <a:xfrm>
          <a:off x="4807585" y="5610225"/>
          <a:ext cx="40005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drawings/drawing13.xml><?xml version="1.0" encoding="utf-8"?>
<xdr:wsDr xmlns:xdr="http://schemas.openxmlformats.org/drawingml/2006/spreadsheetDrawing" xmlns:a="http://schemas.openxmlformats.org/drawingml/2006/main">
  <xdr:twoCellAnchor>
    <xdr:from xmlns:xdr="http://schemas.openxmlformats.org/drawingml/2006/spreadsheetDrawing">
      <xdr:col>5</xdr:col>
      <xdr:colOff>85725</xdr:colOff>
      <xdr:row>0</xdr:row>
      <xdr:rowOff>19050</xdr:rowOff>
    </xdr:from>
    <xdr:to xmlns:xdr="http://schemas.openxmlformats.org/drawingml/2006/spreadsheetDrawing">
      <xdr:col>12</xdr:col>
      <xdr:colOff>118745</xdr:colOff>
      <xdr:row>1</xdr:row>
      <xdr:rowOff>19050</xdr:rowOff>
    </xdr:to>
    <xdr:sp macro="" textlink="">
      <xdr:nvSpPr>
        <xdr:cNvPr id="2" name="正方形/長方形 1"/>
        <xdr:cNvSpPr/>
      </xdr:nvSpPr>
      <xdr:spPr>
        <a:xfrm>
          <a:off x="984250" y="19050"/>
          <a:ext cx="1290955" cy="266700"/>
        </a:xfrm>
        <a:prstGeom prst="rect">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1800" b="1">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285750</xdr:colOff>
      <xdr:row>2</xdr:row>
      <xdr:rowOff>190500</xdr:rowOff>
    </xdr:from>
    <xdr:to xmlns:xdr="http://schemas.openxmlformats.org/drawingml/2006/spreadsheetDrawing">
      <xdr:col>9</xdr:col>
      <xdr:colOff>205740</xdr:colOff>
      <xdr:row>3</xdr:row>
      <xdr:rowOff>476885</xdr:rowOff>
    </xdr:to>
    <xdr:sp macro="" textlink="">
      <xdr:nvSpPr>
        <xdr:cNvPr id="2" name="正方形/長方形 1"/>
        <xdr:cNvSpPr/>
      </xdr:nvSpPr>
      <xdr:spPr>
        <a:xfrm>
          <a:off x="465455" y="723900"/>
          <a:ext cx="1743710" cy="553085"/>
        </a:xfrm>
        <a:prstGeom prst="rect">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2000" b="1">
              <a:solidFill>
                <a:srgbClr val="FF0000"/>
              </a:solidFill>
            </a:rPr>
            <a:t>記入例</a:t>
          </a:r>
        </a:p>
      </xdr:txBody>
    </xdr:sp>
    <xdr:clientData/>
  </xdr:twoCellAnchor>
  <xdr:twoCellAnchor>
    <xdr:from xmlns:xdr="http://schemas.openxmlformats.org/drawingml/2006/spreadsheetDrawing">
      <xdr:col>51</xdr:col>
      <xdr:colOff>189865</xdr:colOff>
      <xdr:row>2</xdr:row>
      <xdr:rowOff>176530</xdr:rowOff>
    </xdr:from>
    <xdr:to xmlns:xdr="http://schemas.openxmlformats.org/drawingml/2006/spreadsheetDrawing">
      <xdr:col>53</xdr:col>
      <xdr:colOff>179705</xdr:colOff>
      <xdr:row>4</xdr:row>
      <xdr:rowOff>28575</xdr:rowOff>
    </xdr:to>
    <xdr:sp macro="" textlink="">
      <xdr:nvSpPr>
        <xdr:cNvPr id="5" name="線吹き出し 1 (枠付き) 4"/>
        <xdr:cNvSpPr/>
      </xdr:nvSpPr>
      <xdr:spPr>
        <a:xfrm>
          <a:off x="13416280" y="709930"/>
          <a:ext cx="1455420" cy="671195"/>
        </a:xfrm>
        <a:prstGeom prst="borderCallout1">
          <a:avLst>
            <a:gd name="adj1" fmla="val 105113"/>
            <a:gd name="adj2" fmla="val 66845"/>
            <a:gd name="adj3" fmla="val 215058"/>
            <a:gd name="adj4" fmla="val 85624"/>
          </a:avLst>
        </a:prstGeom>
        <a:solidFill>
          <a:schemeClr val="bg1"/>
        </a:solidFill>
        <a:ln w="31750">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l"/>
          <a:r>
            <a:rPr kumimoji="1" lang="ja-JP" altLang="en-US" sz="1400" b="1">
              <a:solidFill>
                <a:sysClr val="windowText" lastClr="000000"/>
              </a:solidFill>
            </a:rPr>
            <a:t>適用日を必ず記入</a:t>
          </a:r>
        </a:p>
      </xdr:txBody>
    </xdr:sp>
    <xdr:clientData/>
  </xdr:twoCellAnchor>
  <xdr:twoCellAnchor>
    <xdr:from xmlns:xdr="http://schemas.openxmlformats.org/drawingml/2006/spreadsheetDrawing">
      <xdr:col>16</xdr:col>
      <xdr:colOff>149860</xdr:colOff>
      <xdr:row>42</xdr:row>
      <xdr:rowOff>245110</xdr:rowOff>
    </xdr:from>
    <xdr:to xmlns:xdr="http://schemas.openxmlformats.org/drawingml/2006/spreadsheetDrawing">
      <xdr:col>23</xdr:col>
      <xdr:colOff>135890</xdr:colOff>
      <xdr:row>45</xdr:row>
      <xdr:rowOff>0</xdr:rowOff>
    </xdr:to>
    <xdr:sp macro="" textlink="">
      <xdr:nvSpPr>
        <xdr:cNvPr id="6" name="線吹き出し 1 (枠付き) 5"/>
        <xdr:cNvSpPr/>
      </xdr:nvSpPr>
      <xdr:spPr>
        <a:xfrm>
          <a:off x="3574415" y="14837410"/>
          <a:ext cx="1518285" cy="591185"/>
        </a:xfrm>
        <a:prstGeom prst="borderCallout1">
          <a:avLst>
            <a:gd name="adj1" fmla="val 60683"/>
            <a:gd name="adj2" fmla="val -1325"/>
            <a:gd name="adj3" fmla="val 58996"/>
            <a:gd name="adj4" fmla="val -38153"/>
          </a:avLst>
        </a:prstGeom>
        <a:solidFill>
          <a:schemeClr val="bg1"/>
        </a:solidFill>
        <a:ln w="31750">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l">
            <a:lnSpc>
              <a:spcPts val="1700"/>
            </a:lnSpc>
          </a:pPr>
          <a:r>
            <a:rPr kumimoji="1" lang="ja-JP" altLang="en-US" sz="1400" b="1">
              <a:solidFill>
                <a:sysClr val="windowText" lastClr="000000"/>
              </a:solidFill>
            </a:rPr>
            <a:t>短期入所を実施している場合のみ記入</a:t>
          </a:r>
        </a:p>
      </xdr:txBody>
    </xdr:sp>
    <xdr:clientData/>
  </xdr:twoCellAnchor>
  <xdr:twoCellAnchor>
    <xdr:from xmlns:xdr="http://schemas.openxmlformats.org/drawingml/2006/spreadsheetDrawing">
      <xdr:col>25</xdr:col>
      <xdr:colOff>163195</xdr:colOff>
      <xdr:row>13</xdr:row>
      <xdr:rowOff>122555</xdr:rowOff>
    </xdr:from>
    <xdr:to xmlns:xdr="http://schemas.openxmlformats.org/drawingml/2006/spreadsheetDrawing">
      <xdr:col>31</xdr:col>
      <xdr:colOff>12065</xdr:colOff>
      <xdr:row>14</xdr:row>
      <xdr:rowOff>424815</xdr:rowOff>
    </xdr:to>
    <xdr:sp macro="" textlink="">
      <xdr:nvSpPr>
        <xdr:cNvPr id="8" name="線吹き出し 1 (枠付き) 7"/>
        <xdr:cNvSpPr/>
      </xdr:nvSpPr>
      <xdr:spPr>
        <a:xfrm>
          <a:off x="5479415" y="4550410"/>
          <a:ext cx="1321435" cy="581025"/>
        </a:xfrm>
        <a:prstGeom prst="borderCallout1">
          <a:avLst>
            <a:gd name="adj1" fmla="val 98381"/>
            <a:gd name="adj2" fmla="val 47095"/>
            <a:gd name="adj3" fmla="val 145162"/>
            <a:gd name="adj4" fmla="val 30654"/>
          </a:avLst>
        </a:prstGeom>
        <a:solidFill>
          <a:schemeClr val="bg1"/>
        </a:solidFill>
        <a:ln w="31750">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l"/>
          <a:r>
            <a:rPr kumimoji="1" lang="ja-JP" altLang="en-US" sz="1100">
              <a:solidFill>
                <a:sysClr val="windowText" lastClr="000000"/>
              </a:solidFill>
            </a:rPr>
            <a:t>該当するか所に○をつける</a:t>
          </a:r>
        </a:p>
      </xdr:txBody>
    </xdr:sp>
    <xdr:clientData/>
  </xdr:twoCellAnchor>
  <xdr:twoCellAnchor>
    <xdr:from xmlns:xdr="http://schemas.openxmlformats.org/drawingml/2006/spreadsheetDrawing">
      <xdr:col>39</xdr:col>
      <xdr:colOff>190500</xdr:colOff>
      <xdr:row>7</xdr:row>
      <xdr:rowOff>27305</xdr:rowOff>
    </xdr:from>
    <xdr:to xmlns:xdr="http://schemas.openxmlformats.org/drawingml/2006/spreadsheetDrawing">
      <xdr:col>40</xdr:col>
      <xdr:colOff>67945</xdr:colOff>
      <xdr:row>7</xdr:row>
      <xdr:rowOff>217805</xdr:rowOff>
    </xdr:to>
    <xdr:sp macro="" textlink="">
      <xdr:nvSpPr>
        <xdr:cNvPr id="13" name="円/楕円 12"/>
        <xdr:cNvSpPr/>
      </xdr:nvSpPr>
      <xdr:spPr>
        <a:xfrm>
          <a:off x="9713595" y="2670810"/>
          <a:ext cx="186055" cy="1905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41</xdr:col>
      <xdr:colOff>308610</xdr:colOff>
      <xdr:row>8</xdr:row>
      <xdr:rowOff>27305</xdr:rowOff>
    </xdr:from>
    <xdr:to xmlns:xdr="http://schemas.openxmlformats.org/drawingml/2006/spreadsheetDrawing">
      <xdr:col>42</xdr:col>
      <xdr:colOff>163195</xdr:colOff>
      <xdr:row>8</xdr:row>
      <xdr:rowOff>217170</xdr:rowOff>
    </xdr:to>
    <xdr:sp macro="" textlink="">
      <xdr:nvSpPr>
        <xdr:cNvPr id="14" name="円/楕円 13"/>
        <xdr:cNvSpPr/>
      </xdr:nvSpPr>
      <xdr:spPr>
        <a:xfrm>
          <a:off x="10448925" y="2949575"/>
          <a:ext cx="163195"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207010</xdr:colOff>
      <xdr:row>9</xdr:row>
      <xdr:rowOff>43815</xdr:rowOff>
    </xdr:from>
    <xdr:to xmlns:xdr="http://schemas.openxmlformats.org/drawingml/2006/spreadsheetDrawing">
      <xdr:col>45</xdr:col>
      <xdr:colOff>57150</xdr:colOff>
      <xdr:row>9</xdr:row>
      <xdr:rowOff>233680</xdr:rowOff>
    </xdr:to>
    <xdr:sp macro="" textlink="">
      <xdr:nvSpPr>
        <xdr:cNvPr id="15" name="円/楕円 14"/>
        <xdr:cNvSpPr/>
      </xdr:nvSpPr>
      <xdr:spPr>
        <a:xfrm>
          <a:off x="11273155" y="3356610"/>
          <a:ext cx="15875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100965</xdr:colOff>
      <xdr:row>10</xdr:row>
      <xdr:rowOff>45720</xdr:rowOff>
    </xdr:from>
    <xdr:to xmlns:xdr="http://schemas.openxmlformats.org/drawingml/2006/spreadsheetDrawing">
      <xdr:col>44</xdr:col>
      <xdr:colOff>291465</xdr:colOff>
      <xdr:row>10</xdr:row>
      <xdr:rowOff>237490</xdr:rowOff>
    </xdr:to>
    <xdr:sp macro="" textlink="">
      <xdr:nvSpPr>
        <xdr:cNvPr id="16" name="円/楕円 15"/>
        <xdr:cNvSpPr/>
      </xdr:nvSpPr>
      <xdr:spPr>
        <a:xfrm>
          <a:off x="11167110" y="3637280"/>
          <a:ext cx="190500" cy="19177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42</xdr:col>
      <xdr:colOff>158115</xdr:colOff>
      <xdr:row>11</xdr:row>
      <xdr:rowOff>48895</xdr:rowOff>
    </xdr:from>
    <xdr:to xmlns:xdr="http://schemas.openxmlformats.org/drawingml/2006/spreadsheetDrawing">
      <xdr:col>43</xdr:col>
      <xdr:colOff>8255</xdr:colOff>
      <xdr:row>11</xdr:row>
      <xdr:rowOff>239395</xdr:rowOff>
    </xdr:to>
    <xdr:sp macro="" textlink="">
      <xdr:nvSpPr>
        <xdr:cNvPr id="17" name="円/楕円 16"/>
        <xdr:cNvSpPr/>
      </xdr:nvSpPr>
      <xdr:spPr>
        <a:xfrm>
          <a:off x="10607040" y="3919220"/>
          <a:ext cx="158750" cy="1905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78740</xdr:colOff>
      <xdr:row>12</xdr:row>
      <xdr:rowOff>51435</xdr:rowOff>
    </xdr:from>
    <xdr:to xmlns:xdr="http://schemas.openxmlformats.org/drawingml/2006/spreadsheetDrawing">
      <xdr:col>44</xdr:col>
      <xdr:colOff>269240</xdr:colOff>
      <xdr:row>12</xdr:row>
      <xdr:rowOff>241300</xdr:rowOff>
    </xdr:to>
    <xdr:sp macro="" textlink="">
      <xdr:nvSpPr>
        <xdr:cNvPr id="18" name="円/楕円 17"/>
        <xdr:cNvSpPr/>
      </xdr:nvSpPr>
      <xdr:spPr>
        <a:xfrm>
          <a:off x="11144885" y="4200525"/>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217805</xdr:colOff>
      <xdr:row>16</xdr:row>
      <xdr:rowOff>67945</xdr:rowOff>
    </xdr:from>
    <xdr:to xmlns:xdr="http://schemas.openxmlformats.org/drawingml/2006/spreadsheetDrawing">
      <xdr:col>45</xdr:col>
      <xdr:colOff>67945</xdr:colOff>
      <xdr:row>16</xdr:row>
      <xdr:rowOff>259080</xdr:rowOff>
    </xdr:to>
    <xdr:sp macro="" textlink="">
      <xdr:nvSpPr>
        <xdr:cNvPr id="19" name="円/楕円 18"/>
        <xdr:cNvSpPr/>
      </xdr:nvSpPr>
      <xdr:spPr>
        <a:xfrm>
          <a:off x="11283950" y="5841365"/>
          <a:ext cx="158750" cy="19113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39</xdr:col>
      <xdr:colOff>139065</xdr:colOff>
      <xdr:row>14</xdr:row>
      <xdr:rowOff>111125</xdr:rowOff>
    </xdr:from>
    <xdr:to xmlns:xdr="http://schemas.openxmlformats.org/drawingml/2006/spreadsheetDrawing">
      <xdr:col>39</xdr:col>
      <xdr:colOff>308610</xdr:colOff>
      <xdr:row>14</xdr:row>
      <xdr:rowOff>303530</xdr:rowOff>
    </xdr:to>
    <xdr:sp macro="" textlink="">
      <xdr:nvSpPr>
        <xdr:cNvPr id="20" name="円/楕円 19"/>
        <xdr:cNvSpPr/>
      </xdr:nvSpPr>
      <xdr:spPr>
        <a:xfrm>
          <a:off x="9662160" y="4817745"/>
          <a:ext cx="169545" cy="19240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196215</xdr:colOff>
      <xdr:row>13</xdr:row>
      <xdr:rowOff>33020</xdr:rowOff>
    </xdr:from>
    <xdr:to xmlns:xdr="http://schemas.openxmlformats.org/drawingml/2006/spreadsheetDrawing">
      <xdr:col>45</xdr:col>
      <xdr:colOff>46355</xdr:colOff>
      <xdr:row>13</xdr:row>
      <xdr:rowOff>222885</xdr:rowOff>
    </xdr:to>
    <xdr:sp macro="" textlink="">
      <xdr:nvSpPr>
        <xdr:cNvPr id="21" name="円/楕円 20"/>
        <xdr:cNvSpPr/>
      </xdr:nvSpPr>
      <xdr:spPr>
        <a:xfrm>
          <a:off x="11262360" y="4460875"/>
          <a:ext cx="15875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212090</xdr:colOff>
      <xdr:row>17</xdr:row>
      <xdr:rowOff>76835</xdr:rowOff>
    </xdr:from>
    <xdr:to xmlns:xdr="http://schemas.openxmlformats.org/drawingml/2006/spreadsheetDrawing">
      <xdr:col>45</xdr:col>
      <xdr:colOff>62865</xdr:colOff>
      <xdr:row>17</xdr:row>
      <xdr:rowOff>266700</xdr:rowOff>
    </xdr:to>
    <xdr:sp macro="" textlink="">
      <xdr:nvSpPr>
        <xdr:cNvPr id="22" name="円/楕円 21"/>
        <xdr:cNvSpPr/>
      </xdr:nvSpPr>
      <xdr:spPr>
        <a:xfrm>
          <a:off x="11278235" y="6138545"/>
          <a:ext cx="159385"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201295</xdr:colOff>
      <xdr:row>18</xdr:row>
      <xdr:rowOff>92710</xdr:rowOff>
    </xdr:from>
    <xdr:to xmlns:xdr="http://schemas.openxmlformats.org/drawingml/2006/spreadsheetDrawing">
      <xdr:col>45</xdr:col>
      <xdr:colOff>51435</xdr:colOff>
      <xdr:row>18</xdr:row>
      <xdr:rowOff>283845</xdr:rowOff>
    </xdr:to>
    <xdr:sp macro="" textlink="">
      <xdr:nvSpPr>
        <xdr:cNvPr id="23" name="円/楕円 22"/>
        <xdr:cNvSpPr/>
      </xdr:nvSpPr>
      <xdr:spPr>
        <a:xfrm>
          <a:off x="11267440" y="6433185"/>
          <a:ext cx="158750" cy="19113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217805</xdr:colOff>
      <xdr:row>19</xdr:row>
      <xdr:rowOff>162560</xdr:rowOff>
    </xdr:from>
    <xdr:to xmlns:xdr="http://schemas.openxmlformats.org/drawingml/2006/spreadsheetDrawing">
      <xdr:col>45</xdr:col>
      <xdr:colOff>67945</xdr:colOff>
      <xdr:row>19</xdr:row>
      <xdr:rowOff>353060</xdr:rowOff>
    </xdr:to>
    <xdr:sp macro="" textlink="">
      <xdr:nvSpPr>
        <xdr:cNvPr id="24" name="円/楕円 23"/>
        <xdr:cNvSpPr/>
      </xdr:nvSpPr>
      <xdr:spPr>
        <a:xfrm>
          <a:off x="11283950" y="6903085"/>
          <a:ext cx="158750" cy="1905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234315</xdr:colOff>
      <xdr:row>20</xdr:row>
      <xdr:rowOff>57785</xdr:rowOff>
    </xdr:from>
    <xdr:to xmlns:xdr="http://schemas.openxmlformats.org/drawingml/2006/spreadsheetDrawing">
      <xdr:col>45</xdr:col>
      <xdr:colOff>84455</xdr:colOff>
      <xdr:row>20</xdr:row>
      <xdr:rowOff>247650</xdr:rowOff>
    </xdr:to>
    <xdr:sp macro="" textlink="">
      <xdr:nvSpPr>
        <xdr:cNvPr id="25" name="円/楕円 24"/>
        <xdr:cNvSpPr/>
      </xdr:nvSpPr>
      <xdr:spPr>
        <a:xfrm>
          <a:off x="11300460" y="7217410"/>
          <a:ext cx="15875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25</xdr:col>
      <xdr:colOff>316865</xdr:colOff>
      <xdr:row>18</xdr:row>
      <xdr:rowOff>236855</xdr:rowOff>
    </xdr:from>
    <xdr:to xmlns:xdr="http://schemas.openxmlformats.org/drawingml/2006/spreadsheetDrawing">
      <xdr:col>26</xdr:col>
      <xdr:colOff>168910</xdr:colOff>
      <xdr:row>19</xdr:row>
      <xdr:rowOff>33020</xdr:rowOff>
    </xdr:to>
    <xdr:sp macro="" textlink="">
      <xdr:nvSpPr>
        <xdr:cNvPr id="26" name="円/楕円 25"/>
        <xdr:cNvSpPr/>
      </xdr:nvSpPr>
      <xdr:spPr>
        <a:xfrm>
          <a:off x="5633085" y="6577330"/>
          <a:ext cx="168910" cy="19621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220345</xdr:colOff>
      <xdr:row>25</xdr:row>
      <xdr:rowOff>43815</xdr:rowOff>
    </xdr:from>
    <xdr:to xmlns:xdr="http://schemas.openxmlformats.org/drawingml/2006/spreadsheetDrawing">
      <xdr:col>45</xdr:col>
      <xdr:colOff>70485</xdr:colOff>
      <xdr:row>25</xdr:row>
      <xdr:rowOff>233680</xdr:rowOff>
    </xdr:to>
    <xdr:sp macro="" textlink="">
      <xdr:nvSpPr>
        <xdr:cNvPr id="28" name="円/楕円 27"/>
        <xdr:cNvSpPr/>
      </xdr:nvSpPr>
      <xdr:spPr>
        <a:xfrm>
          <a:off x="11286490" y="8616315"/>
          <a:ext cx="15875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236855</xdr:colOff>
      <xdr:row>23</xdr:row>
      <xdr:rowOff>33020</xdr:rowOff>
    </xdr:from>
    <xdr:to xmlns:xdr="http://schemas.openxmlformats.org/drawingml/2006/spreadsheetDrawing">
      <xdr:col>45</xdr:col>
      <xdr:colOff>86995</xdr:colOff>
      <xdr:row>23</xdr:row>
      <xdr:rowOff>222885</xdr:rowOff>
    </xdr:to>
    <xdr:sp macro="" textlink="">
      <xdr:nvSpPr>
        <xdr:cNvPr id="29" name="円/楕円 28"/>
        <xdr:cNvSpPr/>
      </xdr:nvSpPr>
      <xdr:spPr>
        <a:xfrm>
          <a:off x="11303000" y="8047990"/>
          <a:ext cx="15875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13335</xdr:colOff>
      <xdr:row>30</xdr:row>
      <xdr:rowOff>40640</xdr:rowOff>
    </xdr:from>
    <xdr:to xmlns:xdr="http://schemas.openxmlformats.org/drawingml/2006/spreadsheetDrawing">
      <xdr:col>44</xdr:col>
      <xdr:colOff>203835</xdr:colOff>
      <xdr:row>30</xdr:row>
      <xdr:rowOff>230505</xdr:rowOff>
    </xdr:to>
    <xdr:sp macro="" textlink="">
      <xdr:nvSpPr>
        <xdr:cNvPr id="31" name="円/楕円 30"/>
        <xdr:cNvSpPr/>
      </xdr:nvSpPr>
      <xdr:spPr>
        <a:xfrm>
          <a:off x="11079480" y="11287760"/>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29845</xdr:colOff>
      <xdr:row>31</xdr:row>
      <xdr:rowOff>43815</xdr:rowOff>
    </xdr:from>
    <xdr:to xmlns:xdr="http://schemas.openxmlformats.org/drawingml/2006/spreadsheetDrawing">
      <xdr:col>44</xdr:col>
      <xdr:colOff>220345</xdr:colOff>
      <xdr:row>31</xdr:row>
      <xdr:rowOff>233680</xdr:rowOff>
    </xdr:to>
    <xdr:sp macro="" textlink="">
      <xdr:nvSpPr>
        <xdr:cNvPr id="32" name="円/楕円 31"/>
        <xdr:cNvSpPr/>
      </xdr:nvSpPr>
      <xdr:spPr>
        <a:xfrm>
          <a:off x="11095990" y="11569700"/>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217805</xdr:colOff>
      <xdr:row>26</xdr:row>
      <xdr:rowOff>40640</xdr:rowOff>
    </xdr:from>
    <xdr:to xmlns:xdr="http://schemas.openxmlformats.org/drawingml/2006/spreadsheetDrawing">
      <xdr:col>45</xdr:col>
      <xdr:colOff>67945</xdr:colOff>
      <xdr:row>26</xdr:row>
      <xdr:rowOff>230505</xdr:rowOff>
    </xdr:to>
    <xdr:sp macro="" textlink="">
      <xdr:nvSpPr>
        <xdr:cNvPr id="33" name="円/楕円 32"/>
        <xdr:cNvSpPr/>
      </xdr:nvSpPr>
      <xdr:spPr>
        <a:xfrm>
          <a:off x="11283950" y="8891905"/>
          <a:ext cx="15875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37</xdr:col>
      <xdr:colOff>203835</xdr:colOff>
      <xdr:row>15</xdr:row>
      <xdr:rowOff>81280</xdr:rowOff>
    </xdr:from>
    <xdr:to xmlns:xdr="http://schemas.openxmlformats.org/drawingml/2006/spreadsheetDrawing">
      <xdr:col>38</xdr:col>
      <xdr:colOff>54610</xdr:colOff>
      <xdr:row>15</xdr:row>
      <xdr:rowOff>271780</xdr:rowOff>
    </xdr:to>
    <xdr:sp macro="" textlink="">
      <xdr:nvSpPr>
        <xdr:cNvPr id="34" name="円/楕円 19"/>
        <xdr:cNvSpPr/>
      </xdr:nvSpPr>
      <xdr:spPr>
        <a:xfrm>
          <a:off x="9109710" y="5321300"/>
          <a:ext cx="159385" cy="1905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234315</xdr:colOff>
      <xdr:row>21</xdr:row>
      <xdr:rowOff>57785</xdr:rowOff>
    </xdr:from>
    <xdr:to xmlns:xdr="http://schemas.openxmlformats.org/drawingml/2006/spreadsheetDrawing">
      <xdr:col>45</xdr:col>
      <xdr:colOff>84455</xdr:colOff>
      <xdr:row>21</xdr:row>
      <xdr:rowOff>247650</xdr:rowOff>
    </xdr:to>
    <xdr:sp macro="" textlink="">
      <xdr:nvSpPr>
        <xdr:cNvPr id="35" name="円/楕円 24"/>
        <xdr:cNvSpPr/>
      </xdr:nvSpPr>
      <xdr:spPr>
        <a:xfrm>
          <a:off x="11300460" y="7505700"/>
          <a:ext cx="15875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236855</xdr:colOff>
      <xdr:row>24</xdr:row>
      <xdr:rowOff>33020</xdr:rowOff>
    </xdr:from>
    <xdr:to xmlns:xdr="http://schemas.openxmlformats.org/drawingml/2006/spreadsheetDrawing">
      <xdr:col>45</xdr:col>
      <xdr:colOff>86995</xdr:colOff>
      <xdr:row>24</xdr:row>
      <xdr:rowOff>222885</xdr:rowOff>
    </xdr:to>
    <xdr:sp macro="" textlink="">
      <xdr:nvSpPr>
        <xdr:cNvPr id="36" name="円/楕円 28"/>
        <xdr:cNvSpPr/>
      </xdr:nvSpPr>
      <xdr:spPr>
        <a:xfrm>
          <a:off x="11303000" y="8326755"/>
          <a:ext cx="15875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41</xdr:col>
      <xdr:colOff>217805</xdr:colOff>
      <xdr:row>32</xdr:row>
      <xdr:rowOff>54610</xdr:rowOff>
    </xdr:from>
    <xdr:to xmlns:xdr="http://schemas.openxmlformats.org/drawingml/2006/spreadsheetDrawing">
      <xdr:col>42</xdr:col>
      <xdr:colOff>67945</xdr:colOff>
      <xdr:row>32</xdr:row>
      <xdr:rowOff>245110</xdr:rowOff>
    </xdr:to>
    <xdr:sp macro="" textlink="">
      <xdr:nvSpPr>
        <xdr:cNvPr id="37" name="円/楕円 31"/>
        <xdr:cNvSpPr/>
      </xdr:nvSpPr>
      <xdr:spPr>
        <a:xfrm>
          <a:off x="10358120" y="11859260"/>
          <a:ext cx="158750" cy="1905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54610</xdr:colOff>
      <xdr:row>33</xdr:row>
      <xdr:rowOff>54610</xdr:rowOff>
    </xdr:from>
    <xdr:to xmlns:xdr="http://schemas.openxmlformats.org/drawingml/2006/spreadsheetDrawing">
      <xdr:col>44</xdr:col>
      <xdr:colOff>245110</xdr:colOff>
      <xdr:row>33</xdr:row>
      <xdr:rowOff>245110</xdr:rowOff>
    </xdr:to>
    <xdr:sp macro="" textlink="">
      <xdr:nvSpPr>
        <xdr:cNvPr id="38" name="円/楕円 31"/>
        <xdr:cNvSpPr/>
      </xdr:nvSpPr>
      <xdr:spPr>
        <a:xfrm>
          <a:off x="11120755" y="12138025"/>
          <a:ext cx="190500" cy="1905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67945</xdr:colOff>
      <xdr:row>34</xdr:row>
      <xdr:rowOff>40640</xdr:rowOff>
    </xdr:from>
    <xdr:to xmlns:xdr="http://schemas.openxmlformats.org/drawingml/2006/spreadsheetDrawing">
      <xdr:col>44</xdr:col>
      <xdr:colOff>258445</xdr:colOff>
      <xdr:row>34</xdr:row>
      <xdr:rowOff>230505</xdr:rowOff>
    </xdr:to>
    <xdr:sp macro="" textlink="">
      <xdr:nvSpPr>
        <xdr:cNvPr id="39" name="円/楕円 31"/>
        <xdr:cNvSpPr/>
      </xdr:nvSpPr>
      <xdr:spPr>
        <a:xfrm>
          <a:off x="11134090" y="12402820"/>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81915</xdr:colOff>
      <xdr:row>35</xdr:row>
      <xdr:rowOff>54610</xdr:rowOff>
    </xdr:from>
    <xdr:to xmlns:xdr="http://schemas.openxmlformats.org/drawingml/2006/spreadsheetDrawing">
      <xdr:col>44</xdr:col>
      <xdr:colOff>272415</xdr:colOff>
      <xdr:row>35</xdr:row>
      <xdr:rowOff>245110</xdr:rowOff>
    </xdr:to>
    <xdr:sp macro="" textlink="">
      <xdr:nvSpPr>
        <xdr:cNvPr id="40" name="円/楕円 31"/>
        <xdr:cNvSpPr/>
      </xdr:nvSpPr>
      <xdr:spPr>
        <a:xfrm>
          <a:off x="11148060" y="12695555"/>
          <a:ext cx="190500" cy="1905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81915</xdr:colOff>
      <xdr:row>36</xdr:row>
      <xdr:rowOff>54610</xdr:rowOff>
    </xdr:from>
    <xdr:to xmlns:xdr="http://schemas.openxmlformats.org/drawingml/2006/spreadsheetDrawing">
      <xdr:col>44</xdr:col>
      <xdr:colOff>272415</xdr:colOff>
      <xdr:row>36</xdr:row>
      <xdr:rowOff>245110</xdr:rowOff>
    </xdr:to>
    <xdr:sp macro="" textlink="">
      <xdr:nvSpPr>
        <xdr:cNvPr id="41" name="円/楕円 31"/>
        <xdr:cNvSpPr/>
      </xdr:nvSpPr>
      <xdr:spPr>
        <a:xfrm>
          <a:off x="11148060" y="12974320"/>
          <a:ext cx="190500" cy="1905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81915</xdr:colOff>
      <xdr:row>37</xdr:row>
      <xdr:rowOff>40640</xdr:rowOff>
    </xdr:from>
    <xdr:to xmlns:xdr="http://schemas.openxmlformats.org/drawingml/2006/spreadsheetDrawing">
      <xdr:col>44</xdr:col>
      <xdr:colOff>272415</xdr:colOff>
      <xdr:row>37</xdr:row>
      <xdr:rowOff>230505</xdr:rowOff>
    </xdr:to>
    <xdr:sp macro="" textlink="">
      <xdr:nvSpPr>
        <xdr:cNvPr id="42" name="円/楕円 31"/>
        <xdr:cNvSpPr/>
      </xdr:nvSpPr>
      <xdr:spPr>
        <a:xfrm>
          <a:off x="11148060" y="13239115"/>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81915</xdr:colOff>
      <xdr:row>38</xdr:row>
      <xdr:rowOff>40640</xdr:rowOff>
    </xdr:from>
    <xdr:to xmlns:xdr="http://schemas.openxmlformats.org/drawingml/2006/spreadsheetDrawing">
      <xdr:col>44</xdr:col>
      <xdr:colOff>272415</xdr:colOff>
      <xdr:row>38</xdr:row>
      <xdr:rowOff>230505</xdr:rowOff>
    </xdr:to>
    <xdr:sp macro="" textlink="">
      <xdr:nvSpPr>
        <xdr:cNvPr id="43" name="円/楕円 31"/>
        <xdr:cNvSpPr/>
      </xdr:nvSpPr>
      <xdr:spPr>
        <a:xfrm>
          <a:off x="11148060" y="13517880"/>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81915</xdr:colOff>
      <xdr:row>39</xdr:row>
      <xdr:rowOff>40640</xdr:rowOff>
    </xdr:from>
    <xdr:to xmlns:xdr="http://schemas.openxmlformats.org/drawingml/2006/spreadsheetDrawing">
      <xdr:col>44</xdr:col>
      <xdr:colOff>272415</xdr:colOff>
      <xdr:row>39</xdr:row>
      <xdr:rowOff>230505</xdr:rowOff>
    </xdr:to>
    <xdr:sp macro="" textlink="">
      <xdr:nvSpPr>
        <xdr:cNvPr id="44" name="円/楕円 31"/>
        <xdr:cNvSpPr/>
      </xdr:nvSpPr>
      <xdr:spPr>
        <a:xfrm>
          <a:off x="11148060" y="13796645"/>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39</xdr:col>
      <xdr:colOff>81915</xdr:colOff>
      <xdr:row>40</xdr:row>
      <xdr:rowOff>40640</xdr:rowOff>
    </xdr:from>
    <xdr:to xmlns:xdr="http://schemas.openxmlformats.org/drawingml/2006/spreadsheetDrawing">
      <xdr:col>39</xdr:col>
      <xdr:colOff>272415</xdr:colOff>
      <xdr:row>40</xdr:row>
      <xdr:rowOff>230505</xdr:rowOff>
    </xdr:to>
    <xdr:sp macro="" textlink="">
      <xdr:nvSpPr>
        <xdr:cNvPr id="45" name="円/楕円 31"/>
        <xdr:cNvSpPr/>
      </xdr:nvSpPr>
      <xdr:spPr>
        <a:xfrm>
          <a:off x="9605010" y="14075410"/>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95250</xdr:colOff>
      <xdr:row>41</xdr:row>
      <xdr:rowOff>67945</xdr:rowOff>
    </xdr:from>
    <xdr:to xmlns:xdr="http://schemas.openxmlformats.org/drawingml/2006/spreadsheetDrawing">
      <xdr:col>44</xdr:col>
      <xdr:colOff>285750</xdr:colOff>
      <xdr:row>41</xdr:row>
      <xdr:rowOff>257810</xdr:rowOff>
    </xdr:to>
    <xdr:sp macro="" textlink="">
      <xdr:nvSpPr>
        <xdr:cNvPr id="46" name="円/楕円 31"/>
        <xdr:cNvSpPr/>
      </xdr:nvSpPr>
      <xdr:spPr>
        <a:xfrm>
          <a:off x="11161395" y="14381480"/>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95250</xdr:colOff>
      <xdr:row>46</xdr:row>
      <xdr:rowOff>40640</xdr:rowOff>
    </xdr:from>
    <xdr:to xmlns:xdr="http://schemas.openxmlformats.org/drawingml/2006/spreadsheetDrawing">
      <xdr:col>44</xdr:col>
      <xdr:colOff>285750</xdr:colOff>
      <xdr:row>46</xdr:row>
      <xdr:rowOff>230505</xdr:rowOff>
    </xdr:to>
    <xdr:sp macro="" textlink="">
      <xdr:nvSpPr>
        <xdr:cNvPr id="47" name="円/楕円 31"/>
        <xdr:cNvSpPr/>
      </xdr:nvSpPr>
      <xdr:spPr>
        <a:xfrm>
          <a:off x="11161395" y="15748000"/>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81915</xdr:colOff>
      <xdr:row>44</xdr:row>
      <xdr:rowOff>40640</xdr:rowOff>
    </xdr:from>
    <xdr:to xmlns:xdr="http://schemas.openxmlformats.org/drawingml/2006/spreadsheetDrawing">
      <xdr:col>44</xdr:col>
      <xdr:colOff>272415</xdr:colOff>
      <xdr:row>44</xdr:row>
      <xdr:rowOff>230505</xdr:rowOff>
    </xdr:to>
    <xdr:sp macro="" textlink="">
      <xdr:nvSpPr>
        <xdr:cNvPr id="49" name="円/楕円 31"/>
        <xdr:cNvSpPr/>
      </xdr:nvSpPr>
      <xdr:spPr>
        <a:xfrm>
          <a:off x="11148060" y="15190470"/>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13335</xdr:colOff>
      <xdr:row>48</xdr:row>
      <xdr:rowOff>40640</xdr:rowOff>
    </xdr:from>
    <xdr:to xmlns:xdr="http://schemas.openxmlformats.org/drawingml/2006/spreadsheetDrawing">
      <xdr:col>44</xdr:col>
      <xdr:colOff>203835</xdr:colOff>
      <xdr:row>48</xdr:row>
      <xdr:rowOff>230505</xdr:rowOff>
    </xdr:to>
    <xdr:sp macro="" textlink="">
      <xdr:nvSpPr>
        <xdr:cNvPr id="52" name="円/楕円 31"/>
        <xdr:cNvSpPr/>
      </xdr:nvSpPr>
      <xdr:spPr>
        <a:xfrm>
          <a:off x="11079480" y="16731615"/>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27305</xdr:colOff>
      <xdr:row>49</xdr:row>
      <xdr:rowOff>13335</xdr:rowOff>
    </xdr:from>
    <xdr:to xmlns:xdr="http://schemas.openxmlformats.org/drawingml/2006/spreadsheetDrawing">
      <xdr:col>44</xdr:col>
      <xdr:colOff>217805</xdr:colOff>
      <xdr:row>49</xdr:row>
      <xdr:rowOff>203200</xdr:rowOff>
    </xdr:to>
    <xdr:sp macro="" textlink="">
      <xdr:nvSpPr>
        <xdr:cNvPr id="53" name="円/楕円 31"/>
        <xdr:cNvSpPr/>
      </xdr:nvSpPr>
      <xdr:spPr>
        <a:xfrm>
          <a:off x="11093450" y="16983075"/>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43</xdr:col>
      <xdr:colOff>163195</xdr:colOff>
      <xdr:row>50</xdr:row>
      <xdr:rowOff>54610</xdr:rowOff>
    </xdr:from>
    <xdr:to xmlns:xdr="http://schemas.openxmlformats.org/drawingml/2006/spreadsheetDrawing">
      <xdr:col>44</xdr:col>
      <xdr:colOff>13335</xdr:colOff>
      <xdr:row>50</xdr:row>
      <xdr:rowOff>245110</xdr:rowOff>
    </xdr:to>
    <xdr:sp macro="" textlink="">
      <xdr:nvSpPr>
        <xdr:cNvPr id="54" name="円/楕円 31"/>
        <xdr:cNvSpPr/>
      </xdr:nvSpPr>
      <xdr:spPr>
        <a:xfrm>
          <a:off x="10920730" y="17303115"/>
          <a:ext cx="158750" cy="1905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13335</xdr:colOff>
      <xdr:row>51</xdr:row>
      <xdr:rowOff>40640</xdr:rowOff>
    </xdr:from>
    <xdr:to xmlns:xdr="http://schemas.openxmlformats.org/drawingml/2006/spreadsheetDrawing">
      <xdr:col>44</xdr:col>
      <xdr:colOff>203835</xdr:colOff>
      <xdr:row>51</xdr:row>
      <xdr:rowOff>230505</xdr:rowOff>
    </xdr:to>
    <xdr:sp macro="" textlink="">
      <xdr:nvSpPr>
        <xdr:cNvPr id="55" name="円/楕円 31"/>
        <xdr:cNvSpPr/>
      </xdr:nvSpPr>
      <xdr:spPr>
        <a:xfrm>
          <a:off x="11079480" y="17567910"/>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81915</xdr:colOff>
      <xdr:row>52</xdr:row>
      <xdr:rowOff>54610</xdr:rowOff>
    </xdr:from>
    <xdr:to xmlns:xdr="http://schemas.openxmlformats.org/drawingml/2006/spreadsheetDrawing">
      <xdr:col>44</xdr:col>
      <xdr:colOff>272415</xdr:colOff>
      <xdr:row>52</xdr:row>
      <xdr:rowOff>244475</xdr:rowOff>
    </xdr:to>
    <xdr:sp macro="" textlink="">
      <xdr:nvSpPr>
        <xdr:cNvPr id="56" name="円/楕円 31"/>
        <xdr:cNvSpPr/>
      </xdr:nvSpPr>
      <xdr:spPr>
        <a:xfrm>
          <a:off x="11148060" y="17860645"/>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67945</xdr:colOff>
      <xdr:row>53</xdr:row>
      <xdr:rowOff>54610</xdr:rowOff>
    </xdr:from>
    <xdr:to xmlns:xdr="http://schemas.openxmlformats.org/drawingml/2006/spreadsheetDrawing">
      <xdr:col>44</xdr:col>
      <xdr:colOff>258445</xdr:colOff>
      <xdr:row>53</xdr:row>
      <xdr:rowOff>245110</xdr:rowOff>
    </xdr:to>
    <xdr:sp macro="" textlink="">
      <xdr:nvSpPr>
        <xdr:cNvPr id="57" name="円/楕円 31"/>
        <xdr:cNvSpPr/>
      </xdr:nvSpPr>
      <xdr:spPr>
        <a:xfrm>
          <a:off x="11134090" y="18127345"/>
          <a:ext cx="190500" cy="190500"/>
        </a:xfrm>
        <a:prstGeom prst="ellipse">
          <a:avLst/>
        </a:prstGeom>
        <a:noFill/>
        <a:ln w="25400" cap="flat" cmpd="sng" algn="ctr">
          <a:solidFill>
            <a:srgbClr val="FF0000"/>
          </a:solidFill>
          <a:prstDash val="solid"/>
          <a:tailEnd type="triangle"/>
        </a:ln>
        <a:effectLst/>
      </xdr:spPr>
      <xdr:txBody>
        <a:bodyPr vertOverflow="clip" horzOverflow="overflow" rtlCol="0" anchor="ctr"/>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mlns:xdr="http://schemas.openxmlformats.org/drawingml/2006/spreadsheetDrawing">
      <xdr:col>44</xdr:col>
      <xdr:colOff>27305</xdr:colOff>
      <xdr:row>54</xdr:row>
      <xdr:rowOff>40640</xdr:rowOff>
    </xdr:from>
    <xdr:to xmlns:xdr="http://schemas.openxmlformats.org/drawingml/2006/spreadsheetDrawing">
      <xdr:col>44</xdr:col>
      <xdr:colOff>217805</xdr:colOff>
      <xdr:row>54</xdr:row>
      <xdr:rowOff>230505</xdr:rowOff>
    </xdr:to>
    <xdr:sp macro="" textlink="">
      <xdr:nvSpPr>
        <xdr:cNvPr id="58" name="円/楕円 31"/>
        <xdr:cNvSpPr/>
      </xdr:nvSpPr>
      <xdr:spPr>
        <a:xfrm>
          <a:off x="11093450" y="18392140"/>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81915</xdr:colOff>
      <xdr:row>55</xdr:row>
      <xdr:rowOff>40640</xdr:rowOff>
    </xdr:from>
    <xdr:to xmlns:xdr="http://schemas.openxmlformats.org/drawingml/2006/spreadsheetDrawing">
      <xdr:col>44</xdr:col>
      <xdr:colOff>272415</xdr:colOff>
      <xdr:row>55</xdr:row>
      <xdr:rowOff>230505</xdr:rowOff>
    </xdr:to>
    <xdr:sp macro="" textlink="">
      <xdr:nvSpPr>
        <xdr:cNvPr id="59" name="円/楕円 31"/>
        <xdr:cNvSpPr/>
      </xdr:nvSpPr>
      <xdr:spPr>
        <a:xfrm>
          <a:off x="11148060" y="18670905"/>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42</xdr:col>
      <xdr:colOff>163195</xdr:colOff>
      <xdr:row>56</xdr:row>
      <xdr:rowOff>54610</xdr:rowOff>
    </xdr:from>
    <xdr:to xmlns:xdr="http://schemas.openxmlformats.org/drawingml/2006/spreadsheetDrawing">
      <xdr:col>43</xdr:col>
      <xdr:colOff>13335</xdr:colOff>
      <xdr:row>56</xdr:row>
      <xdr:rowOff>245110</xdr:rowOff>
    </xdr:to>
    <xdr:sp macro="" textlink="">
      <xdr:nvSpPr>
        <xdr:cNvPr id="60" name="円/楕円 31"/>
        <xdr:cNvSpPr/>
      </xdr:nvSpPr>
      <xdr:spPr>
        <a:xfrm>
          <a:off x="10612120" y="18963640"/>
          <a:ext cx="158750" cy="1905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27305</xdr:colOff>
      <xdr:row>57</xdr:row>
      <xdr:rowOff>40640</xdr:rowOff>
    </xdr:from>
    <xdr:to xmlns:xdr="http://schemas.openxmlformats.org/drawingml/2006/spreadsheetDrawing">
      <xdr:col>44</xdr:col>
      <xdr:colOff>217805</xdr:colOff>
      <xdr:row>57</xdr:row>
      <xdr:rowOff>230505</xdr:rowOff>
    </xdr:to>
    <xdr:sp macro="" textlink="">
      <xdr:nvSpPr>
        <xdr:cNvPr id="61" name="円/楕円 31"/>
        <xdr:cNvSpPr/>
      </xdr:nvSpPr>
      <xdr:spPr>
        <a:xfrm>
          <a:off x="11093450" y="19228435"/>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234315</xdr:colOff>
      <xdr:row>21</xdr:row>
      <xdr:rowOff>57785</xdr:rowOff>
    </xdr:from>
    <xdr:to xmlns:xdr="http://schemas.openxmlformats.org/drawingml/2006/spreadsheetDrawing">
      <xdr:col>45</xdr:col>
      <xdr:colOff>84455</xdr:colOff>
      <xdr:row>21</xdr:row>
      <xdr:rowOff>247650</xdr:rowOff>
    </xdr:to>
    <xdr:sp macro="" textlink="">
      <xdr:nvSpPr>
        <xdr:cNvPr id="62" name="円/楕円 24"/>
        <xdr:cNvSpPr/>
      </xdr:nvSpPr>
      <xdr:spPr>
        <a:xfrm>
          <a:off x="11300460" y="7505700"/>
          <a:ext cx="15875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234315</xdr:colOff>
      <xdr:row>22</xdr:row>
      <xdr:rowOff>57150</xdr:rowOff>
    </xdr:from>
    <xdr:to xmlns:xdr="http://schemas.openxmlformats.org/drawingml/2006/spreadsheetDrawing">
      <xdr:col>45</xdr:col>
      <xdr:colOff>84455</xdr:colOff>
      <xdr:row>22</xdr:row>
      <xdr:rowOff>248285</xdr:rowOff>
    </xdr:to>
    <xdr:sp macro="" textlink="">
      <xdr:nvSpPr>
        <xdr:cNvPr id="63" name="円/楕円 24"/>
        <xdr:cNvSpPr/>
      </xdr:nvSpPr>
      <xdr:spPr>
        <a:xfrm>
          <a:off x="11300460" y="7793355"/>
          <a:ext cx="158750" cy="19113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234315</xdr:colOff>
      <xdr:row>22</xdr:row>
      <xdr:rowOff>57150</xdr:rowOff>
    </xdr:from>
    <xdr:to xmlns:xdr="http://schemas.openxmlformats.org/drawingml/2006/spreadsheetDrawing">
      <xdr:col>45</xdr:col>
      <xdr:colOff>84455</xdr:colOff>
      <xdr:row>22</xdr:row>
      <xdr:rowOff>248285</xdr:rowOff>
    </xdr:to>
    <xdr:sp macro="" textlink="">
      <xdr:nvSpPr>
        <xdr:cNvPr id="64" name="円/楕円 24"/>
        <xdr:cNvSpPr/>
      </xdr:nvSpPr>
      <xdr:spPr>
        <a:xfrm>
          <a:off x="11300460" y="7793355"/>
          <a:ext cx="158750" cy="19113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95250</xdr:colOff>
      <xdr:row>43</xdr:row>
      <xdr:rowOff>40640</xdr:rowOff>
    </xdr:from>
    <xdr:to xmlns:xdr="http://schemas.openxmlformats.org/drawingml/2006/spreadsheetDrawing">
      <xdr:col>44</xdr:col>
      <xdr:colOff>285750</xdr:colOff>
      <xdr:row>43</xdr:row>
      <xdr:rowOff>230505</xdr:rowOff>
    </xdr:to>
    <xdr:sp macro="" textlink="">
      <xdr:nvSpPr>
        <xdr:cNvPr id="67" name="円/楕円 31"/>
        <xdr:cNvSpPr/>
      </xdr:nvSpPr>
      <xdr:spPr>
        <a:xfrm>
          <a:off x="11161395" y="14911705"/>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95250</xdr:colOff>
      <xdr:row>45</xdr:row>
      <xdr:rowOff>54610</xdr:rowOff>
    </xdr:from>
    <xdr:to xmlns:xdr="http://schemas.openxmlformats.org/drawingml/2006/spreadsheetDrawing">
      <xdr:col>44</xdr:col>
      <xdr:colOff>285750</xdr:colOff>
      <xdr:row>45</xdr:row>
      <xdr:rowOff>245110</xdr:rowOff>
    </xdr:to>
    <xdr:sp macro="" textlink="">
      <xdr:nvSpPr>
        <xdr:cNvPr id="69" name="円/楕円 31"/>
        <xdr:cNvSpPr/>
      </xdr:nvSpPr>
      <xdr:spPr>
        <a:xfrm>
          <a:off x="11161395" y="15483205"/>
          <a:ext cx="190500" cy="1905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108585</xdr:colOff>
      <xdr:row>27</xdr:row>
      <xdr:rowOff>54610</xdr:rowOff>
    </xdr:from>
    <xdr:to xmlns:xdr="http://schemas.openxmlformats.org/drawingml/2006/spreadsheetDrawing">
      <xdr:col>44</xdr:col>
      <xdr:colOff>299085</xdr:colOff>
      <xdr:row>27</xdr:row>
      <xdr:rowOff>245110</xdr:rowOff>
    </xdr:to>
    <xdr:sp macro="" textlink="">
      <xdr:nvSpPr>
        <xdr:cNvPr id="65" name="円/楕円 32"/>
        <xdr:cNvSpPr/>
      </xdr:nvSpPr>
      <xdr:spPr>
        <a:xfrm>
          <a:off x="11174730" y="9184640"/>
          <a:ext cx="190500" cy="1905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95250</xdr:colOff>
      <xdr:row>42</xdr:row>
      <xdr:rowOff>135255</xdr:rowOff>
    </xdr:from>
    <xdr:to xmlns:xdr="http://schemas.openxmlformats.org/drawingml/2006/spreadsheetDrawing">
      <xdr:col>44</xdr:col>
      <xdr:colOff>285750</xdr:colOff>
      <xdr:row>43</xdr:row>
      <xdr:rowOff>54610</xdr:rowOff>
    </xdr:to>
    <xdr:sp macro="" textlink="">
      <xdr:nvSpPr>
        <xdr:cNvPr id="68" name="円/楕円 31"/>
        <xdr:cNvSpPr/>
      </xdr:nvSpPr>
      <xdr:spPr>
        <a:xfrm>
          <a:off x="11161395" y="14727555"/>
          <a:ext cx="190500" cy="19812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683260</xdr:colOff>
      <xdr:row>0</xdr:row>
      <xdr:rowOff>67310</xdr:rowOff>
    </xdr:from>
    <xdr:to xmlns:xdr="http://schemas.openxmlformats.org/drawingml/2006/spreadsheetDrawing">
      <xdr:col>4</xdr:col>
      <xdr:colOff>222250</xdr:colOff>
      <xdr:row>1</xdr:row>
      <xdr:rowOff>236220</xdr:rowOff>
    </xdr:to>
    <xdr:sp macro="" textlink="">
      <xdr:nvSpPr>
        <xdr:cNvPr id="3" name="正方形/長方形 2"/>
        <xdr:cNvSpPr/>
      </xdr:nvSpPr>
      <xdr:spPr>
        <a:xfrm>
          <a:off x="897255" y="67310"/>
          <a:ext cx="1243965" cy="349885"/>
        </a:xfrm>
        <a:prstGeom prst="rect">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2000" b="1">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711200</xdr:colOff>
      <xdr:row>0</xdr:row>
      <xdr:rowOff>100965</xdr:rowOff>
    </xdr:from>
    <xdr:to xmlns:xdr="http://schemas.openxmlformats.org/drawingml/2006/spreadsheetDrawing">
      <xdr:col>4</xdr:col>
      <xdr:colOff>312420</xdr:colOff>
      <xdr:row>2</xdr:row>
      <xdr:rowOff>22225</xdr:rowOff>
    </xdr:to>
    <xdr:sp macro="" textlink="">
      <xdr:nvSpPr>
        <xdr:cNvPr id="2" name="正方形/長方形 1"/>
        <xdr:cNvSpPr/>
      </xdr:nvSpPr>
      <xdr:spPr>
        <a:xfrm>
          <a:off x="925195" y="100965"/>
          <a:ext cx="1306195" cy="349885"/>
        </a:xfrm>
        <a:prstGeom prst="rect">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2000" b="1">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16</xdr:col>
      <xdr:colOff>219075</xdr:colOff>
      <xdr:row>1</xdr:row>
      <xdr:rowOff>161290</xdr:rowOff>
    </xdr:from>
    <xdr:to xmlns:xdr="http://schemas.openxmlformats.org/drawingml/2006/spreadsheetDrawing">
      <xdr:col>20</xdr:col>
      <xdr:colOff>333375</xdr:colOff>
      <xdr:row>10</xdr:row>
      <xdr:rowOff>180975</xdr:rowOff>
    </xdr:to>
    <xdr:sp macro="" textlink="">
      <xdr:nvSpPr>
        <xdr:cNvPr id="2" name="角丸四角形 1"/>
        <xdr:cNvSpPr/>
      </xdr:nvSpPr>
      <xdr:spPr>
        <a:xfrm>
          <a:off x="6678295" y="351790"/>
          <a:ext cx="2583180" cy="1638935"/>
        </a:xfrm>
        <a:prstGeom prst="roundRect">
          <a:avLst>
            <a:gd name="adj" fmla="val 5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900"/>
            </a:lnSpc>
          </a:pPr>
          <a:r>
            <a:rPr kumimoji="1" lang="ja-JP" altLang="en-US" sz="1600" b="1">
              <a:solidFill>
                <a:sysClr val="windowText" lastClr="000000"/>
              </a:solidFill>
              <a:latin typeface="ＭＳ ゴシック"/>
              <a:ea typeface="ＭＳ ゴシック"/>
            </a:rPr>
            <a:t>入力上の注意点</a:t>
          </a:r>
          <a:endParaRPr kumimoji="1" lang="en-US" altLang="ja-JP" sz="1600" b="1">
            <a:solidFill>
              <a:sysClr val="windowText" lastClr="000000"/>
            </a:solidFill>
            <a:latin typeface="ＭＳ ゴシック"/>
            <a:ea typeface="ＭＳ ゴシック"/>
          </a:endParaRPr>
        </a:p>
        <a:p>
          <a:pPr algn="l"/>
          <a:endParaRPr kumimoji="1" lang="en-US" altLang="ja-JP" sz="800">
            <a:solidFill>
              <a:sysClr val="windowText" lastClr="000000"/>
            </a:solidFill>
            <a:latin typeface="ＭＳ ゴシック"/>
            <a:ea typeface="ＭＳ ゴシック"/>
          </a:endParaRPr>
        </a:p>
        <a:p>
          <a:pPr algn="l">
            <a:lnSpc>
              <a:spcPts val="1400"/>
            </a:lnSpc>
          </a:pPr>
          <a:r>
            <a:rPr kumimoji="1" lang="ja-JP" altLang="en-US" sz="1200">
              <a:solidFill>
                <a:sysClr val="windowText" lastClr="000000"/>
              </a:solidFill>
              <a:latin typeface="ＭＳ ゴシック"/>
              <a:ea typeface="ＭＳ ゴシック"/>
            </a:rPr>
            <a:t>・黄色のセルのみ入力してください。</a:t>
          </a:r>
          <a:endParaRPr kumimoji="1" lang="en-US" altLang="ja-JP" sz="1200">
            <a:solidFill>
              <a:sysClr val="windowText" lastClr="000000"/>
            </a:solidFill>
            <a:latin typeface="ＭＳ ゴシック"/>
            <a:ea typeface="ＭＳ ゴシック"/>
          </a:endParaRPr>
        </a:p>
        <a:p>
          <a:pPr algn="l">
            <a:lnSpc>
              <a:spcPts val="1500"/>
            </a:lnSpc>
          </a:pPr>
          <a:r>
            <a:rPr kumimoji="1" lang="ja-JP" altLang="en-US" sz="1200">
              <a:solidFill>
                <a:sysClr val="windowText" lastClr="000000"/>
              </a:solidFill>
              <a:latin typeface="ＭＳ ゴシック"/>
              <a:ea typeface="ＭＳ ゴシック"/>
            </a:rPr>
            <a:t>　白いセルには数式が入っていますので、入力しないでください。</a:t>
          </a:r>
          <a:endParaRPr kumimoji="1" lang="en-US" altLang="ja-JP" sz="1200">
            <a:solidFill>
              <a:sysClr val="windowText" lastClr="000000"/>
            </a:solidFill>
            <a:latin typeface="ＭＳ ゴシック"/>
            <a:ea typeface="ＭＳ ゴシック"/>
          </a:endParaRPr>
        </a:p>
        <a:p>
          <a:pPr algn="l">
            <a:lnSpc>
              <a:spcPts val="1400"/>
            </a:lnSpc>
          </a:pPr>
          <a:endParaRPr kumimoji="1" lang="en-US" altLang="ja-JP" sz="1200">
            <a:solidFill>
              <a:sysClr val="windowText" lastClr="000000"/>
            </a:solidFill>
            <a:latin typeface="ＭＳ ゴシック"/>
            <a:ea typeface="ＭＳ ゴシック"/>
          </a:endParaRPr>
        </a:p>
        <a:p>
          <a:pPr algn="l">
            <a:lnSpc>
              <a:spcPts val="1400"/>
            </a:lnSpc>
          </a:pPr>
          <a:r>
            <a:rPr kumimoji="1" lang="ja-JP" altLang="en-US" sz="1200">
              <a:solidFill>
                <a:sysClr val="windowText" lastClr="000000"/>
              </a:solidFill>
              <a:latin typeface="ＭＳ ゴシック"/>
              <a:ea typeface="ＭＳ ゴシック"/>
            </a:rPr>
            <a:t>・住居数が６以上の場合は計の左の「＋」を押して行を増やしてください。</a:t>
          </a:r>
        </a:p>
      </xdr:txBody>
    </xdr:sp>
    <xdr:clientData/>
  </xdr:twoCellAnchor>
  <xdr:twoCellAnchor>
    <xdr:from xmlns:xdr="http://schemas.openxmlformats.org/drawingml/2006/spreadsheetDrawing">
      <xdr:col>4</xdr:col>
      <xdr:colOff>351155</xdr:colOff>
      <xdr:row>14</xdr:row>
      <xdr:rowOff>180975</xdr:rowOff>
    </xdr:from>
    <xdr:to xmlns:xdr="http://schemas.openxmlformats.org/drawingml/2006/spreadsheetDrawing">
      <xdr:col>9</xdr:col>
      <xdr:colOff>133350</xdr:colOff>
      <xdr:row>16</xdr:row>
      <xdr:rowOff>123825</xdr:rowOff>
    </xdr:to>
    <xdr:sp macro="" textlink="">
      <xdr:nvSpPr>
        <xdr:cNvPr id="3" name="線吹き出し 1 (枠付き) 2"/>
        <xdr:cNvSpPr/>
      </xdr:nvSpPr>
      <xdr:spPr>
        <a:xfrm>
          <a:off x="2587625" y="2752725"/>
          <a:ext cx="1520825" cy="323850"/>
        </a:xfrm>
        <a:prstGeom prst="borderCallout1">
          <a:avLst>
            <a:gd name="adj1" fmla="val 18750"/>
            <a:gd name="adj2" fmla="val -8333"/>
            <a:gd name="adj3" fmla="val -68003"/>
            <a:gd name="adj4" fmla="val -24500"/>
          </a:avLst>
        </a:prstGeom>
        <a:solidFill>
          <a:schemeClr val="bg1"/>
        </a:solid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２４０人＝８人</a:t>
          </a:r>
          <a:r>
            <a:rPr kumimoji="1" lang="en-US" altLang="ja-JP" sz="1100">
              <a:solidFill>
                <a:sysClr val="windowText" lastClr="000000"/>
              </a:solidFill>
            </a:rPr>
            <a:t>×</a:t>
          </a:r>
          <a:r>
            <a:rPr kumimoji="1" lang="ja-JP" altLang="en-US" sz="1100">
              <a:solidFill>
                <a:sysClr val="windowText" lastClr="000000"/>
              </a:solidFill>
            </a:rPr>
            <a:t>３０日</a:t>
          </a:r>
        </a:p>
      </xdr:txBody>
    </xdr:sp>
    <xdr:clientData/>
  </xdr:twoCellAnchor>
  <xdr:twoCellAnchor>
    <xdr:from xmlns:xdr="http://schemas.openxmlformats.org/drawingml/2006/spreadsheetDrawing">
      <xdr:col>2</xdr:col>
      <xdr:colOff>95250</xdr:colOff>
      <xdr:row>37</xdr:row>
      <xdr:rowOff>19685</xdr:rowOff>
    </xdr:from>
    <xdr:to xmlns:xdr="http://schemas.openxmlformats.org/drawingml/2006/spreadsheetDrawing">
      <xdr:col>4</xdr:col>
      <xdr:colOff>104775</xdr:colOff>
      <xdr:row>37</xdr:row>
      <xdr:rowOff>333375</xdr:rowOff>
    </xdr:to>
    <xdr:sp macro="" textlink="">
      <xdr:nvSpPr>
        <xdr:cNvPr id="4" name="円/楕円 3"/>
        <xdr:cNvSpPr/>
      </xdr:nvSpPr>
      <xdr:spPr>
        <a:xfrm>
          <a:off x="1603375" y="5315585"/>
          <a:ext cx="737870" cy="31369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5</xdr:col>
      <xdr:colOff>9525</xdr:colOff>
      <xdr:row>34</xdr:row>
      <xdr:rowOff>85725</xdr:rowOff>
    </xdr:from>
    <xdr:to xmlns:xdr="http://schemas.openxmlformats.org/drawingml/2006/spreadsheetDrawing">
      <xdr:col>10</xdr:col>
      <xdr:colOff>76200</xdr:colOff>
      <xdr:row>36</xdr:row>
      <xdr:rowOff>132715</xdr:rowOff>
    </xdr:to>
    <xdr:sp macro="" textlink="">
      <xdr:nvSpPr>
        <xdr:cNvPr id="5" name="線吹き出し 1 (枠付き) 4"/>
        <xdr:cNvSpPr/>
      </xdr:nvSpPr>
      <xdr:spPr>
        <a:xfrm>
          <a:off x="2597150" y="4724400"/>
          <a:ext cx="1805305" cy="323215"/>
        </a:xfrm>
        <a:prstGeom prst="borderCallout1">
          <a:avLst>
            <a:gd name="adj1" fmla="val 48162"/>
            <a:gd name="adj2" fmla="val -956"/>
            <a:gd name="adj3" fmla="val 173174"/>
            <a:gd name="adj4" fmla="val -20058"/>
          </a:avLst>
        </a:prstGeom>
        <a:solidFill>
          <a:schemeClr val="bg1"/>
        </a:solid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グループホームの開所日数</a:t>
          </a:r>
        </a:p>
      </xdr:txBody>
    </xdr:sp>
    <xdr:clientData/>
  </xdr:twoCellAnchor>
  <xdr:twoCellAnchor>
    <xdr:from xmlns:xdr="http://schemas.openxmlformats.org/drawingml/2006/spreadsheetDrawing">
      <xdr:col>4</xdr:col>
      <xdr:colOff>266700</xdr:colOff>
      <xdr:row>45</xdr:row>
      <xdr:rowOff>372110</xdr:rowOff>
    </xdr:from>
    <xdr:to xmlns:xdr="http://schemas.openxmlformats.org/drawingml/2006/spreadsheetDrawing">
      <xdr:col>15</xdr:col>
      <xdr:colOff>38100</xdr:colOff>
      <xdr:row>49</xdr:row>
      <xdr:rowOff>66675</xdr:rowOff>
    </xdr:to>
    <xdr:sp macro="" textlink="">
      <xdr:nvSpPr>
        <xdr:cNvPr id="6" name="線吹き出し 1 (枠付き) 5"/>
        <xdr:cNvSpPr/>
      </xdr:nvSpPr>
      <xdr:spPr>
        <a:xfrm>
          <a:off x="2503170" y="8049260"/>
          <a:ext cx="3616960" cy="837565"/>
        </a:xfrm>
        <a:prstGeom prst="borderCallout1">
          <a:avLst>
            <a:gd name="adj1" fmla="val 48162"/>
            <a:gd name="adj2" fmla="val -956"/>
            <a:gd name="adj3" fmla="val -46345"/>
            <a:gd name="adj4" fmla="val -7636"/>
          </a:avLst>
        </a:prstGeom>
        <a:solidFill>
          <a:schemeClr val="bg1"/>
        </a:solid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令和２年１１月以降に定員５人の共同生活住居を追加した例</a:t>
          </a:r>
          <a:endParaRPr kumimoji="1" lang="en-US" altLang="ja-JP" sz="1100">
            <a:solidFill>
              <a:sysClr val="windowText" lastClr="000000"/>
            </a:solidFill>
          </a:endParaRPr>
        </a:p>
        <a:p>
          <a:pPr algn="l"/>
          <a:r>
            <a:rPr kumimoji="1" lang="ja-JP" altLang="en-US" sz="1100">
              <a:solidFill>
                <a:sysClr val="windowText" lastClr="000000"/>
              </a:solidFill>
            </a:rPr>
            <a:t>　　定員５人</a:t>
          </a:r>
          <a:r>
            <a:rPr kumimoji="1" lang="en-US" altLang="ja-JP" sz="1100">
              <a:solidFill>
                <a:sysClr val="windowText" lastClr="000000"/>
              </a:solidFill>
            </a:rPr>
            <a:t>×</a:t>
          </a:r>
          <a:r>
            <a:rPr kumimoji="1" lang="ja-JP" altLang="en-US" sz="1100">
              <a:solidFill>
                <a:sysClr val="windowText" lastClr="000000"/>
              </a:solidFill>
            </a:rPr>
            <a:t>９０％＝４．５人</a:t>
          </a:r>
          <a:endParaRPr kumimoji="1" lang="en-US" altLang="ja-JP" sz="1100">
            <a:solidFill>
              <a:sysClr val="windowText" lastClr="000000"/>
            </a:solidFill>
          </a:endParaRPr>
        </a:p>
        <a:p>
          <a:pPr algn="l"/>
          <a:r>
            <a:rPr kumimoji="1" lang="ja-JP" altLang="en-US" sz="1100">
              <a:solidFill>
                <a:sysClr val="windowText" lastClr="000000"/>
              </a:solidFill>
            </a:rPr>
            <a:t>　　この場合には、１７．２人（Ａ）＋４．５人（Ｂ）＝２１．７人が</a:t>
          </a:r>
          <a:endParaRPr kumimoji="1" lang="en-US" altLang="ja-JP" sz="1100">
            <a:solidFill>
              <a:sysClr val="windowText" lastClr="000000"/>
            </a:solidFill>
          </a:endParaRPr>
        </a:p>
        <a:p>
          <a:pPr algn="l"/>
          <a:r>
            <a:rPr kumimoji="1" lang="ja-JP" altLang="en-US" sz="1100">
              <a:solidFill>
                <a:sysClr val="windowText" lastClr="000000"/>
              </a:solidFill>
            </a:rPr>
            <a:t>　平均利用者数となる。</a:t>
          </a:r>
        </a:p>
      </xdr:txBody>
    </xdr:sp>
    <xdr:clientData/>
  </xdr:twoCellAnchor>
  <xdr:twoCellAnchor>
    <xdr:from xmlns:xdr="http://schemas.openxmlformats.org/drawingml/2006/spreadsheetDrawing">
      <xdr:col>2</xdr:col>
      <xdr:colOff>76200</xdr:colOff>
      <xdr:row>44</xdr:row>
      <xdr:rowOff>8890</xdr:rowOff>
    </xdr:from>
    <xdr:to xmlns:xdr="http://schemas.openxmlformats.org/drawingml/2006/spreadsheetDrawing">
      <xdr:col>4</xdr:col>
      <xdr:colOff>85725</xdr:colOff>
      <xdr:row>44</xdr:row>
      <xdr:rowOff>324485</xdr:rowOff>
    </xdr:to>
    <xdr:sp macro="" textlink="">
      <xdr:nvSpPr>
        <xdr:cNvPr id="7" name="円/楕円 6"/>
        <xdr:cNvSpPr/>
      </xdr:nvSpPr>
      <xdr:spPr>
        <a:xfrm>
          <a:off x="1584325" y="7305040"/>
          <a:ext cx="737870" cy="31559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9</xdr:col>
      <xdr:colOff>85725</xdr:colOff>
      <xdr:row>23</xdr:row>
      <xdr:rowOff>76200</xdr:rowOff>
    </xdr:from>
    <xdr:to xmlns:xdr="http://schemas.openxmlformats.org/drawingml/2006/spreadsheetDrawing">
      <xdr:col>15</xdr:col>
      <xdr:colOff>123825</xdr:colOff>
      <xdr:row>32</xdr:row>
      <xdr:rowOff>218440</xdr:rowOff>
    </xdr:to>
    <xdr:sp macro="" textlink="">
      <xdr:nvSpPr>
        <xdr:cNvPr id="2" name="角丸四角形 1"/>
        <xdr:cNvSpPr/>
      </xdr:nvSpPr>
      <xdr:spPr>
        <a:xfrm>
          <a:off x="1703070" y="6210300"/>
          <a:ext cx="1116330" cy="2542540"/>
        </a:xfrm>
        <a:prstGeom prst="roundRect">
          <a:avLst/>
        </a:prstGeom>
        <a:noFill/>
        <a:ln>
          <a:solidFill>
            <a:srgbClr val="FF0000"/>
          </a:solidFill>
          <a:prstDash val="dash"/>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l">
            <a:lnSpc>
              <a:spcPts val="1400"/>
            </a:lnSpc>
          </a:pPr>
          <a:r>
            <a:rPr kumimoji="1" lang="ja-JP" altLang="en-US" sz="1200">
              <a:solidFill>
                <a:srgbClr val="FF0000"/>
              </a:solidFill>
              <a:latin typeface="HGP創英角ｺﾞｼｯｸUB"/>
              <a:ea typeface="HGP創英角ｺﾞｼｯｸUB"/>
            </a:rPr>
            <a:t>具体的な内容を住居ごとに記載する。</a:t>
          </a:r>
        </a:p>
      </xdr:txBody>
    </xdr:sp>
    <xdr:clientData/>
  </xdr:twoCellAnchor>
  <xdr:twoCellAnchor>
    <xdr:from xmlns:xdr="http://schemas.openxmlformats.org/drawingml/2006/spreadsheetDrawing">
      <xdr:col>4</xdr:col>
      <xdr:colOff>19050</xdr:colOff>
      <xdr:row>0</xdr:row>
      <xdr:rowOff>66675</xdr:rowOff>
    </xdr:from>
    <xdr:to xmlns:xdr="http://schemas.openxmlformats.org/drawingml/2006/spreadsheetDrawing">
      <xdr:col>11</xdr:col>
      <xdr:colOff>52070</xdr:colOff>
      <xdr:row>1</xdr:row>
      <xdr:rowOff>152400</xdr:rowOff>
    </xdr:to>
    <xdr:sp macro="" textlink="">
      <xdr:nvSpPr>
        <xdr:cNvPr id="3" name="正方形/長方形 2"/>
        <xdr:cNvSpPr/>
      </xdr:nvSpPr>
      <xdr:spPr>
        <a:xfrm>
          <a:off x="737870" y="66675"/>
          <a:ext cx="1290955" cy="352425"/>
        </a:xfrm>
        <a:prstGeom prst="rect">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2000" b="1">
              <a:solidFill>
                <a:srgbClr val="FF0000"/>
              </a:solidFill>
            </a:rPr>
            <a:t>記入例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89535</xdr:colOff>
      <xdr:row>21</xdr:row>
      <xdr:rowOff>22225</xdr:rowOff>
    </xdr:from>
    <xdr:to xmlns:xdr="http://schemas.openxmlformats.org/drawingml/2006/spreadsheetDrawing">
      <xdr:col>1</xdr:col>
      <xdr:colOff>436880</xdr:colOff>
      <xdr:row>21</xdr:row>
      <xdr:rowOff>358775</xdr:rowOff>
    </xdr:to>
    <xdr:sp macro="" textlink="">
      <xdr:nvSpPr>
        <xdr:cNvPr id="2" name="円/楕円 1"/>
        <xdr:cNvSpPr/>
      </xdr:nvSpPr>
      <xdr:spPr>
        <a:xfrm>
          <a:off x="406400" y="8674100"/>
          <a:ext cx="347345" cy="336550"/>
        </a:xfrm>
        <a:prstGeom prst="ellipse">
          <a:avLst/>
        </a:prstGeom>
        <a:noFill/>
        <a:ln>
          <a:solidFill>
            <a:schemeClr val="tx1"/>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4</xdr:col>
      <xdr:colOff>504825</xdr:colOff>
      <xdr:row>7</xdr:row>
      <xdr:rowOff>0</xdr:rowOff>
    </xdr:from>
    <xdr:to xmlns:xdr="http://schemas.openxmlformats.org/drawingml/2006/spreadsheetDrawing">
      <xdr:col>5</xdr:col>
      <xdr:colOff>168275</xdr:colOff>
      <xdr:row>8</xdr:row>
      <xdr:rowOff>13335</xdr:rowOff>
    </xdr:to>
    <xdr:sp macro="" textlink="">
      <xdr:nvSpPr>
        <xdr:cNvPr id="2" name="円/楕円 1"/>
        <xdr:cNvSpPr/>
      </xdr:nvSpPr>
      <xdr:spPr>
        <a:xfrm>
          <a:off x="3119120" y="1666875"/>
          <a:ext cx="280670" cy="31813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1</xdr:col>
      <xdr:colOff>8890</xdr:colOff>
      <xdr:row>0</xdr:row>
      <xdr:rowOff>0</xdr:rowOff>
    </xdr:from>
    <xdr:to xmlns:xdr="http://schemas.openxmlformats.org/drawingml/2006/spreadsheetDrawing">
      <xdr:col>2</xdr:col>
      <xdr:colOff>594995</xdr:colOff>
      <xdr:row>2</xdr:row>
      <xdr:rowOff>635</xdr:rowOff>
    </xdr:to>
    <xdr:sp macro="" textlink="">
      <xdr:nvSpPr>
        <xdr:cNvPr id="3" name="正方形/長方形 2"/>
        <xdr:cNvSpPr/>
      </xdr:nvSpPr>
      <xdr:spPr>
        <a:xfrm>
          <a:off x="626110" y="0"/>
          <a:ext cx="1348740" cy="343535"/>
        </a:xfrm>
        <a:prstGeom prst="rect">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2000" b="1">
              <a:solidFill>
                <a:srgbClr val="FF0000"/>
              </a:solidFill>
            </a:rPr>
            <a:t>記入例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1</xdr:col>
      <xdr:colOff>130175</xdr:colOff>
      <xdr:row>0</xdr:row>
      <xdr:rowOff>29845</xdr:rowOff>
    </xdr:from>
    <xdr:to xmlns:xdr="http://schemas.openxmlformats.org/drawingml/2006/spreadsheetDrawing">
      <xdr:col>3</xdr:col>
      <xdr:colOff>117475</xdr:colOff>
      <xdr:row>1</xdr:row>
      <xdr:rowOff>207010</xdr:rowOff>
    </xdr:to>
    <xdr:sp macro="" textlink="">
      <xdr:nvSpPr>
        <xdr:cNvPr id="30" name="Rectangle 1"/>
        <xdr:cNvSpPr>
          <a:spLocks noChangeArrowheads="1"/>
        </xdr:cNvSpPr>
      </xdr:nvSpPr>
      <xdr:spPr>
        <a:xfrm>
          <a:off x="755650" y="29845"/>
          <a:ext cx="1384300" cy="424815"/>
        </a:xfrm>
        <a:prstGeom prst="rect">
          <a:avLst/>
        </a:prstGeom>
        <a:solidFill>
          <a:srgbClr val="FFFFFF"/>
        </a:solidFill>
        <a:ln w="19050">
          <a:solidFill>
            <a:srgbClr val="000000"/>
          </a:solidFill>
          <a:miter lim="800000"/>
          <a:headEnd/>
          <a:tailEnd/>
        </a:ln>
      </xdr:spPr>
      <xdr:txBody>
        <a:bodyPr vertOverflow="clip" horzOverflow="overflow"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twoCellAnchor>
    <xdr:from xmlns:xdr="http://schemas.openxmlformats.org/drawingml/2006/spreadsheetDrawing">
      <xdr:col>3</xdr:col>
      <xdr:colOff>168275</xdr:colOff>
      <xdr:row>2</xdr:row>
      <xdr:rowOff>71755</xdr:rowOff>
    </xdr:from>
    <xdr:to xmlns:xdr="http://schemas.openxmlformats.org/drawingml/2006/spreadsheetDrawing">
      <xdr:col>4</xdr:col>
      <xdr:colOff>925830</xdr:colOff>
      <xdr:row>7</xdr:row>
      <xdr:rowOff>15240</xdr:rowOff>
    </xdr:to>
    <xdr:sp macro="" textlink="">
      <xdr:nvSpPr>
        <xdr:cNvPr id="31" name="正方形/長方形 30"/>
        <xdr:cNvSpPr/>
      </xdr:nvSpPr>
      <xdr:spPr>
        <a:xfrm>
          <a:off x="2190750" y="567055"/>
          <a:ext cx="1691640" cy="1848485"/>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・「前年度の平均」を記載。</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ts val="1200"/>
            </a:lnSpc>
            <a:spcBef>
              <a:spcPts val="0"/>
            </a:spcBef>
            <a:spcAft>
              <a:spcPts val="0"/>
            </a:spcAf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・定員変更があれば「前年度の平均＋定員増減分の９０％」を記載。</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ts val="1200"/>
            </a:lnSpc>
            <a:spcBef>
              <a:spcPts val="0"/>
            </a:spcBef>
            <a:spcAft>
              <a:spcPts val="0"/>
            </a:spcAft>
            <a:defRPr/>
          </a:pPr>
          <a:r>
            <a:rPr kumimoji="1" lang="en-US" altLang="ja-JP" sz="9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900" b="0" i="0" u="none" strike="noStrike" kern="0" cap="none" spc="0" normalizeH="0" baseline="0" noProof="0">
              <a:ln>
                <a:noFill/>
              </a:ln>
              <a:solidFill>
                <a:srgbClr val="FF0000"/>
              </a:solidFill>
              <a:effectLst/>
              <a:uLnTx/>
              <a:uFillTx/>
              <a:latin typeface="Calibri"/>
              <a:ea typeface="ＭＳ Ｐゴシック"/>
              <a:cs typeface="+mn-cs"/>
            </a:rPr>
            <a:t>この人数は、夜間支援対象利用者の人数ごとに設定されている</a:t>
          </a:r>
          <a:r>
            <a:rPr kumimoji="1" lang="ja-JP" altLang="en-US" sz="900" b="0" i="0" u="sng" strike="noStrike" kern="0" cap="none" spc="0" normalizeH="0" baseline="0" noProof="0">
              <a:ln>
                <a:noFill/>
              </a:ln>
              <a:solidFill>
                <a:srgbClr val="FF0000"/>
              </a:solidFill>
              <a:effectLst/>
              <a:uLnTx/>
              <a:uFillTx/>
              <a:latin typeface="Calibri"/>
              <a:ea typeface="ＭＳ Ｐゴシック"/>
              <a:cs typeface="+mn-cs"/>
            </a:rPr>
            <a:t>単位区分の選定</a:t>
          </a:r>
          <a:r>
            <a:rPr kumimoji="1" lang="ja-JP" altLang="en-US" sz="900" b="0" i="0" u="none" strike="noStrike" kern="0" cap="none" spc="0" normalizeH="0" baseline="0" noProof="0">
              <a:ln>
                <a:noFill/>
              </a:ln>
              <a:solidFill>
                <a:srgbClr val="FF0000"/>
              </a:solidFill>
              <a:effectLst/>
              <a:uLnTx/>
              <a:uFillTx/>
              <a:latin typeface="Calibri"/>
              <a:ea typeface="ＭＳ Ｐゴシック"/>
              <a:cs typeface="+mn-cs"/>
            </a:rPr>
            <a:t>に用いるものであり、この人数に単位を乗じて加算額を算定するのではない。</a:t>
          </a:r>
          <a:endParaRPr kumimoji="1" lang="en-US" altLang="ja-JP" sz="900" b="0" i="0" u="none" strike="noStrike" kern="0" cap="none" spc="0" normalizeH="0" baseline="0" noProof="0">
            <a:ln>
              <a:noFill/>
            </a:ln>
            <a:solidFill>
              <a:srgbClr val="FF0000"/>
            </a:solidFill>
            <a:effectLst/>
            <a:uLnTx/>
            <a:uFillTx/>
            <a:latin typeface="Calibri"/>
            <a:ea typeface="ＭＳ Ｐゴシック"/>
            <a:cs typeface="+mn-cs"/>
          </a:endParaRPr>
        </a:p>
      </xdr:txBody>
    </xdr:sp>
    <xdr:clientData/>
  </xdr:twoCellAnchor>
  <xdr:twoCellAnchor>
    <xdr:from xmlns:xdr="http://schemas.openxmlformats.org/drawingml/2006/spreadsheetDrawing">
      <xdr:col>4</xdr:col>
      <xdr:colOff>913765</xdr:colOff>
      <xdr:row>6</xdr:row>
      <xdr:rowOff>361315</xdr:rowOff>
    </xdr:from>
    <xdr:to xmlns:xdr="http://schemas.openxmlformats.org/drawingml/2006/spreadsheetDrawing">
      <xdr:col>5</xdr:col>
      <xdr:colOff>362585</xdr:colOff>
      <xdr:row>9</xdr:row>
      <xdr:rowOff>304800</xdr:rowOff>
    </xdr:to>
    <xdr:cxnSp macro="">
      <xdr:nvCxnSpPr>
        <xdr:cNvPr id="73263" name="直線矢印コネクタ 4"/>
        <xdr:cNvCxnSpPr>
          <a:cxnSpLocks noChangeShapeType="1"/>
        </xdr:cNvCxnSpPr>
      </xdr:nvCxnSpPr>
      <xdr:spPr>
        <a:xfrm>
          <a:off x="3870325" y="2380615"/>
          <a:ext cx="374650" cy="1086485"/>
        </a:xfrm>
        <a:prstGeom prst="straightConnector1">
          <a:avLst/>
        </a:prstGeom>
        <a:noFill/>
        <a:ln w="15875" algn="ctr">
          <a:solidFill>
            <a:srgbClr val="0000FF"/>
          </a:solidFill>
          <a:round/>
          <a:headEnd/>
          <a:tailEnd type="arrow" w="med" len="med"/>
        </a:ln>
      </xdr:spPr>
    </xdr:cxnSp>
    <xdr:clientData/>
  </xdr:twoCellAnchor>
  <xdr:twoCellAnchor>
    <xdr:from xmlns:xdr="http://schemas.openxmlformats.org/drawingml/2006/spreadsheetDrawing">
      <xdr:col>5</xdr:col>
      <xdr:colOff>142240</xdr:colOff>
      <xdr:row>10</xdr:row>
      <xdr:rowOff>67310</xdr:rowOff>
    </xdr:from>
    <xdr:to xmlns:xdr="http://schemas.openxmlformats.org/drawingml/2006/spreadsheetDrawing">
      <xdr:col>5</xdr:col>
      <xdr:colOff>875665</xdr:colOff>
      <xdr:row>14</xdr:row>
      <xdr:rowOff>352425</xdr:rowOff>
    </xdr:to>
    <xdr:sp macro="" textlink="">
      <xdr:nvSpPr>
        <xdr:cNvPr id="73264" name="円/楕円 61"/>
        <xdr:cNvSpPr>
          <a:spLocks noChangeArrowheads="1"/>
        </xdr:cNvSpPr>
      </xdr:nvSpPr>
      <xdr:spPr>
        <a:xfrm>
          <a:off x="4024630" y="3610610"/>
          <a:ext cx="733425" cy="1809115"/>
        </a:xfrm>
        <a:prstGeom prst="ellipse">
          <a:avLst/>
        </a:prstGeom>
        <a:noFill/>
        <a:ln w="19050" algn="ctr">
          <a:solidFill>
            <a:srgbClr val="385D8A"/>
          </a:solidFill>
          <a:round/>
          <a:headEnd/>
          <a:tailEnd/>
        </a:ln>
      </xdr:spPr>
    </xdr:sp>
    <xdr:clientData/>
  </xdr:twoCellAnchor>
  <xdr:twoCellAnchor>
    <xdr:from xmlns:xdr="http://schemas.openxmlformats.org/drawingml/2006/spreadsheetDrawing">
      <xdr:col>7</xdr:col>
      <xdr:colOff>666750</xdr:colOff>
      <xdr:row>4</xdr:row>
      <xdr:rowOff>321310</xdr:rowOff>
    </xdr:from>
    <xdr:to xmlns:xdr="http://schemas.openxmlformats.org/drawingml/2006/spreadsheetDrawing">
      <xdr:col>10</xdr:col>
      <xdr:colOff>89535</xdr:colOff>
      <xdr:row>6</xdr:row>
      <xdr:rowOff>349885</xdr:rowOff>
    </xdr:to>
    <xdr:sp macro="" textlink="">
      <xdr:nvSpPr>
        <xdr:cNvPr id="34" name="正方形/長方形 33"/>
        <xdr:cNvSpPr/>
      </xdr:nvSpPr>
      <xdr:spPr>
        <a:xfrm>
          <a:off x="6417310" y="1578610"/>
          <a:ext cx="2208530" cy="790575"/>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100"/>
            </a:lnSpc>
            <a:spcBef>
              <a:spcPts val="0"/>
            </a:spcBef>
            <a:spcAft>
              <a:spcPts val="0"/>
            </a:spcAf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特定の</a:t>
          </a:r>
          <a:r>
            <a:rPr kumimoji="1" lang="ja-JP"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個人</a:t>
          </a: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を指すのではなく、別々の日に異なる者が支援を行うといったように、従事者</a:t>
          </a:r>
          <a:r>
            <a:rPr kumimoji="1" lang="ja-JP"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①が複数</a:t>
          </a: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の個人である場合</a:t>
          </a:r>
          <a:r>
            <a:rPr kumimoji="1" lang="ja-JP"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も</a:t>
          </a: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ある</a:t>
          </a:r>
          <a:r>
            <a:rPr kumimoji="1" lang="ja-JP"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0" lang="ja-JP" altLang="ja-JP" sz="9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mlns:xdr="http://schemas.openxmlformats.org/drawingml/2006/spreadsheetDrawing">
      <xdr:col>8</xdr:col>
      <xdr:colOff>666750</xdr:colOff>
      <xdr:row>6</xdr:row>
      <xdr:rowOff>352425</xdr:rowOff>
    </xdr:from>
    <xdr:to xmlns:xdr="http://schemas.openxmlformats.org/drawingml/2006/spreadsheetDrawing">
      <xdr:col>8</xdr:col>
      <xdr:colOff>895350</xdr:colOff>
      <xdr:row>8</xdr:row>
      <xdr:rowOff>333375</xdr:rowOff>
    </xdr:to>
    <xdr:cxnSp macro="">
      <xdr:nvCxnSpPr>
        <xdr:cNvPr id="73266" name="直線矢印コネクタ 9"/>
        <xdr:cNvCxnSpPr>
          <a:cxnSpLocks noChangeShapeType="1"/>
          <a:stCxn id="34" idx="2"/>
        </xdr:cNvCxnSpPr>
      </xdr:nvCxnSpPr>
      <xdr:spPr>
        <a:xfrm flipH="1">
          <a:off x="7343140" y="2371725"/>
          <a:ext cx="228600" cy="742950"/>
        </a:xfrm>
        <a:prstGeom prst="straightConnector1">
          <a:avLst/>
        </a:prstGeom>
        <a:noFill/>
        <a:ln w="15875" algn="ctr">
          <a:solidFill>
            <a:srgbClr val="0000FF"/>
          </a:solidFill>
          <a:round/>
          <a:headEnd/>
          <a:tailEnd type="arrow" w="med" len="med"/>
        </a:ln>
      </xdr:spPr>
    </xdr:cxnSp>
    <xdr:clientData/>
  </xdr:twoCellAnchor>
  <xdr:twoCellAnchor>
    <xdr:from xmlns:xdr="http://schemas.openxmlformats.org/drawingml/2006/spreadsheetDrawing">
      <xdr:col>5</xdr:col>
      <xdr:colOff>934085</xdr:colOff>
      <xdr:row>8</xdr:row>
      <xdr:rowOff>295910</xdr:rowOff>
    </xdr:from>
    <xdr:to xmlns:xdr="http://schemas.openxmlformats.org/drawingml/2006/spreadsheetDrawing">
      <xdr:col>11</xdr:col>
      <xdr:colOff>47625</xdr:colOff>
      <xdr:row>10</xdr:row>
      <xdr:rowOff>85090</xdr:rowOff>
    </xdr:to>
    <xdr:sp macro="" textlink="">
      <xdr:nvSpPr>
        <xdr:cNvPr id="73267" name="円/楕円 73"/>
        <xdr:cNvSpPr>
          <a:spLocks noChangeArrowheads="1"/>
        </xdr:cNvSpPr>
      </xdr:nvSpPr>
      <xdr:spPr>
        <a:xfrm>
          <a:off x="4816475" y="3077210"/>
          <a:ext cx="4693285" cy="551180"/>
        </a:xfrm>
        <a:prstGeom prst="ellipse">
          <a:avLst/>
        </a:prstGeom>
        <a:noFill/>
        <a:ln w="19050" algn="ctr">
          <a:solidFill>
            <a:srgbClr val="385D8A"/>
          </a:solidFill>
          <a:round/>
          <a:headEnd/>
          <a:tailEnd/>
        </a:ln>
      </xdr:spPr>
    </xdr:sp>
    <xdr:clientData/>
  </xdr:twoCellAnchor>
  <xdr:twoCellAnchor>
    <xdr:from xmlns:xdr="http://schemas.openxmlformats.org/drawingml/2006/spreadsheetDrawing">
      <xdr:col>0</xdr:col>
      <xdr:colOff>119380</xdr:colOff>
      <xdr:row>8</xdr:row>
      <xdr:rowOff>155575</xdr:rowOff>
    </xdr:from>
    <xdr:to xmlns:xdr="http://schemas.openxmlformats.org/drawingml/2006/spreadsheetDrawing">
      <xdr:col>2</xdr:col>
      <xdr:colOff>1155065</xdr:colOff>
      <xdr:row>17</xdr:row>
      <xdr:rowOff>0</xdr:rowOff>
    </xdr:to>
    <xdr:sp macro="" textlink="">
      <xdr:nvSpPr>
        <xdr:cNvPr id="37" name="正方形/長方形 36"/>
        <xdr:cNvSpPr/>
      </xdr:nvSpPr>
      <xdr:spPr>
        <a:xfrm>
          <a:off x="119380" y="2936875"/>
          <a:ext cx="1823720" cy="3273425"/>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同日にＤホームとＥホームの両方で従事している場合は、このように記載する。</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ts val="1200"/>
            </a:lnSpc>
            <a:spcBef>
              <a:spcPts val="0"/>
            </a:spcBef>
            <a:spcAft>
              <a:spcPts val="0"/>
            </a:spcAft>
            <a:defRPr/>
          </a:pPr>
          <a:r>
            <a:rPr kumimoji="1" lang="ja-JP" altLang="ja-JP" sz="1000">
              <a:effectLst/>
              <a:latin typeface="+mn-lt"/>
              <a:ea typeface="+mn-ea"/>
              <a:cs typeface="+mn-cs"/>
            </a:rPr>
            <a:t>このケースの場合、</a:t>
          </a:r>
          <a:r>
            <a:rPr kumimoji="1" lang="ja-JP" altLang="en-US" sz="1000">
              <a:effectLst/>
              <a:latin typeface="+mn-lt"/>
              <a:ea typeface="+mn-ea"/>
              <a:cs typeface="+mn-cs"/>
            </a:rPr>
            <a:t>Ｅ</a:t>
          </a:r>
          <a:r>
            <a:rPr kumimoji="1" lang="ja-JP" altLang="ja-JP" sz="1000">
              <a:effectLst/>
              <a:latin typeface="+mn-lt"/>
              <a:ea typeface="+mn-ea"/>
              <a:cs typeface="+mn-cs"/>
            </a:rPr>
            <a:t>ホームで支援する１名についても</a:t>
          </a:r>
          <a:r>
            <a:rPr kumimoji="1" lang="ja-JP" altLang="en-US" sz="1000">
              <a:effectLst/>
              <a:latin typeface="+mn-lt"/>
              <a:ea typeface="+mn-ea"/>
              <a:cs typeface="+mn-cs"/>
            </a:rPr>
            <a:t>Ｄ</a:t>
          </a:r>
          <a:r>
            <a:rPr kumimoji="1" lang="ja-JP" altLang="ja-JP" sz="1000">
              <a:effectLst/>
              <a:latin typeface="+mn-lt"/>
              <a:ea typeface="+mn-ea"/>
              <a:cs typeface="+mn-cs"/>
            </a:rPr>
            <a:t>ホームで支援する</a:t>
          </a:r>
          <a:r>
            <a:rPr kumimoji="1" lang="ja-JP" altLang="en-US" sz="1000">
              <a:effectLst/>
              <a:latin typeface="+mn-lt"/>
              <a:ea typeface="+mn-ea"/>
              <a:cs typeface="+mn-cs"/>
            </a:rPr>
            <a:t>５</a:t>
          </a:r>
          <a:r>
            <a:rPr kumimoji="1" lang="ja-JP" altLang="ja-JP" sz="1000">
              <a:effectLst/>
              <a:latin typeface="+mn-lt"/>
              <a:ea typeface="+mn-ea"/>
              <a:cs typeface="+mn-cs"/>
            </a:rPr>
            <a:t>名についても、「利用者が</a:t>
          </a:r>
          <a:r>
            <a:rPr kumimoji="1" lang="ja-JP" altLang="en-US" sz="1000">
              <a:effectLst/>
              <a:latin typeface="+mn-lt"/>
              <a:ea typeface="+mn-ea"/>
              <a:cs typeface="+mn-cs"/>
            </a:rPr>
            <a:t>６</a:t>
          </a:r>
          <a:r>
            <a:rPr kumimoji="1" lang="ja-JP" altLang="ja-JP" sz="1000">
              <a:effectLst/>
              <a:latin typeface="+mn-lt"/>
              <a:ea typeface="+mn-ea"/>
              <a:cs typeface="+mn-cs"/>
            </a:rPr>
            <a:t>人の場合の単位数」を用いてそ</a:t>
          </a:r>
          <a:r>
            <a:rPr kumimoji="1" lang="ja-JP" altLang="en-US" sz="1000">
              <a:effectLst/>
              <a:latin typeface="+mn-lt"/>
              <a:ea typeface="+mn-ea"/>
              <a:cs typeface="+mn-cs"/>
            </a:rPr>
            <a:t>区分に応じて</a:t>
          </a:r>
          <a:r>
            <a:rPr kumimoji="1" lang="ja-JP" altLang="ja-JP" sz="1000">
              <a:effectLst/>
              <a:latin typeface="+mn-lt"/>
              <a:ea typeface="+mn-ea"/>
              <a:cs typeface="+mn-cs"/>
            </a:rPr>
            <a:t>れぞれ算定する。</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ts val="1200"/>
            </a:lnSpc>
            <a:spcBef>
              <a:spcPts val="0"/>
            </a:spcBef>
            <a:spcAft>
              <a:spcPts val="0"/>
            </a:spcAft>
            <a:defRPr/>
          </a:pP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ts val="1200"/>
            </a:lnSpc>
            <a:spcBef>
              <a:spcPts val="0"/>
            </a:spcBef>
            <a:spcAft>
              <a:spcPts val="0"/>
            </a:spcAf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また、１つの共同生活住居で複数の夜間支援従事者が支援をする場合は、１つの共同生活住居で複数の単位が算定されることが想定される（例えば、１０名定員で従事者②が６名、従事者③が４名支援する場合、請求した際に警告が出る場合でも１人の夜間支援従事者が支援を行う人数に間違いがなければ、そのまま請求して差し支えない。</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mlns:xdr="http://schemas.openxmlformats.org/drawingml/2006/spreadsheetDrawing">
      <xdr:col>11</xdr:col>
      <xdr:colOff>86360</xdr:colOff>
      <xdr:row>10</xdr:row>
      <xdr:rowOff>56515</xdr:rowOff>
    </xdr:from>
    <xdr:to xmlns:xdr="http://schemas.openxmlformats.org/drawingml/2006/spreadsheetDrawing">
      <xdr:col>11</xdr:col>
      <xdr:colOff>891540</xdr:colOff>
      <xdr:row>15</xdr:row>
      <xdr:rowOff>0</xdr:rowOff>
    </xdr:to>
    <xdr:sp macro="" textlink="">
      <xdr:nvSpPr>
        <xdr:cNvPr id="73269" name="円/楕円 70"/>
        <xdr:cNvSpPr>
          <a:spLocks noChangeArrowheads="1"/>
        </xdr:cNvSpPr>
      </xdr:nvSpPr>
      <xdr:spPr>
        <a:xfrm>
          <a:off x="9548495" y="3599815"/>
          <a:ext cx="805180" cy="1848485"/>
        </a:xfrm>
        <a:prstGeom prst="ellipse">
          <a:avLst/>
        </a:prstGeom>
        <a:noFill/>
        <a:ln w="19050" algn="ctr">
          <a:solidFill>
            <a:srgbClr val="385D8A"/>
          </a:solidFill>
          <a:round/>
          <a:headEnd/>
          <a:tailEnd/>
        </a:ln>
      </xdr:spPr>
    </xdr:sp>
    <xdr:clientData/>
  </xdr:twoCellAnchor>
  <xdr:twoCellAnchor>
    <xdr:from xmlns:xdr="http://schemas.openxmlformats.org/drawingml/2006/spreadsheetDrawing">
      <xdr:col>7</xdr:col>
      <xdr:colOff>370840</xdr:colOff>
      <xdr:row>16</xdr:row>
      <xdr:rowOff>38735</xdr:rowOff>
    </xdr:from>
    <xdr:to xmlns:xdr="http://schemas.openxmlformats.org/drawingml/2006/spreadsheetDrawing">
      <xdr:col>8</xdr:col>
      <xdr:colOff>657860</xdr:colOff>
      <xdr:row>20</xdr:row>
      <xdr:rowOff>372110</xdr:rowOff>
    </xdr:to>
    <xdr:sp macro="" textlink="">
      <xdr:nvSpPr>
        <xdr:cNvPr id="73270" name="円/楕円 66"/>
        <xdr:cNvSpPr>
          <a:spLocks noChangeArrowheads="1"/>
        </xdr:cNvSpPr>
      </xdr:nvSpPr>
      <xdr:spPr>
        <a:xfrm>
          <a:off x="6121400" y="5868035"/>
          <a:ext cx="1212850" cy="1857375"/>
        </a:xfrm>
        <a:prstGeom prst="ellipse">
          <a:avLst/>
        </a:prstGeom>
        <a:noFill/>
        <a:ln w="19050" algn="ctr">
          <a:solidFill>
            <a:srgbClr val="385D8A"/>
          </a:solidFill>
          <a:round/>
          <a:headEnd/>
          <a:tailEnd/>
        </a:ln>
      </xdr:spPr>
    </xdr:sp>
    <xdr:clientData/>
  </xdr:twoCellAnchor>
  <xdr:twoCellAnchor>
    <xdr:from xmlns:xdr="http://schemas.openxmlformats.org/drawingml/2006/spreadsheetDrawing">
      <xdr:col>5</xdr:col>
      <xdr:colOff>452755</xdr:colOff>
      <xdr:row>21</xdr:row>
      <xdr:rowOff>0</xdr:rowOff>
    </xdr:from>
    <xdr:to xmlns:xdr="http://schemas.openxmlformats.org/drawingml/2006/spreadsheetDrawing">
      <xdr:col>7</xdr:col>
      <xdr:colOff>83185</xdr:colOff>
      <xdr:row>22</xdr:row>
      <xdr:rowOff>55245</xdr:rowOff>
    </xdr:to>
    <xdr:sp macro="" textlink="">
      <xdr:nvSpPr>
        <xdr:cNvPr id="40" name="正方形/長方形 39"/>
        <xdr:cNvSpPr/>
      </xdr:nvSpPr>
      <xdr:spPr>
        <a:xfrm>
          <a:off x="4335145" y="7734300"/>
          <a:ext cx="1498600" cy="436245"/>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ct val="100000"/>
            </a:lnSpc>
            <a:spcBef>
              <a:spcPts val="0"/>
            </a:spcBef>
            <a:spcAft>
              <a:spcPts val="0"/>
            </a:spcAf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夜勤・宿直の待機場所を記載。</a:t>
          </a:r>
        </a:p>
      </xdr:txBody>
    </xdr:sp>
    <xdr:clientData/>
  </xdr:twoCellAnchor>
  <xdr:twoCellAnchor>
    <xdr:from xmlns:xdr="http://schemas.openxmlformats.org/drawingml/2006/spreadsheetDrawing">
      <xdr:col>6</xdr:col>
      <xdr:colOff>600075</xdr:colOff>
      <xdr:row>18</xdr:row>
      <xdr:rowOff>304800</xdr:rowOff>
    </xdr:from>
    <xdr:to xmlns:xdr="http://schemas.openxmlformats.org/drawingml/2006/spreadsheetDrawing">
      <xdr:col>7</xdr:col>
      <xdr:colOff>304800</xdr:colOff>
      <xdr:row>21</xdr:row>
      <xdr:rowOff>0</xdr:rowOff>
    </xdr:to>
    <xdr:cxnSp macro="">
      <xdr:nvCxnSpPr>
        <xdr:cNvPr id="73272" name="直線矢印コネクタ 28"/>
        <xdr:cNvCxnSpPr>
          <a:cxnSpLocks noChangeShapeType="1"/>
        </xdr:cNvCxnSpPr>
      </xdr:nvCxnSpPr>
      <xdr:spPr>
        <a:xfrm flipV="1">
          <a:off x="5416550" y="6896100"/>
          <a:ext cx="638810" cy="838200"/>
        </a:xfrm>
        <a:prstGeom prst="straightConnector1">
          <a:avLst/>
        </a:prstGeom>
        <a:noFill/>
        <a:ln w="15875" algn="ctr">
          <a:solidFill>
            <a:srgbClr val="0000FF"/>
          </a:solidFill>
          <a:round/>
          <a:headEnd/>
          <a:tailEnd type="arrow" w="med" len="med"/>
        </a:ln>
      </xdr:spPr>
    </xdr:cxnSp>
    <xdr:clientData/>
  </xdr:twoCellAnchor>
  <xdr:twoCellAnchor>
    <xdr:from xmlns:xdr="http://schemas.openxmlformats.org/drawingml/2006/spreadsheetDrawing">
      <xdr:col>2</xdr:col>
      <xdr:colOff>1143635</xdr:colOff>
      <xdr:row>14</xdr:row>
      <xdr:rowOff>114935</xdr:rowOff>
    </xdr:from>
    <xdr:to xmlns:xdr="http://schemas.openxmlformats.org/drawingml/2006/spreadsheetDrawing">
      <xdr:col>9</xdr:col>
      <xdr:colOff>287020</xdr:colOff>
      <xdr:row>15</xdr:row>
      <xdr:rowOff>132715</xdr:rowOff>
    </xdr:to>
    <xdr:cxnSp macro="">
      <xdr:nvCxnSpPr>
        <xdr:cNvPr id="73273" name="直線矢印コネクタ 31"/>
        <xdr:cNvCxnSpPr>
          <a:cxnSpLocks noChangeShapeType="1"/>
        </xdr:cNvCxnSpPr>
      </xdr:nvCxnSpPr>
      <xdr:spPr>
        <a:xfrm flipV="1">
          <a:off x="1931670" y="5182235"/>
          <a:ext cx="5957570" cy="398780"/>
        </a:xfrm>
        <a:prstGeom prst="straightConnector1">
          <a:avLst/>
        </a:prstGeom>
        <a:noFill/>
        <a:ln w="15875" algn="ctr">
          <a:solidFill>
            <a:srgbClr val="0000FF"/>
          </a:solidFill>
          <a:round/>
          <a:headEnd/>
          <a:tailEnd type="arrow" w="med" len="med"/>
        </a:ln>
      </xdr:spPr>
    </xdr:cxnSp>
    <xdr:clientData/>
  </xdr:twoCellAnchor>
  <xdr:twoCellAnchor>
    <xdr:from xmlns:xdr="http://schemas.openxmlformats.org/drawingml/2006/spreadsheetDrawing">
      <xdr:col>9</xdr:col>
      <xdr:colOff>332105</xdr:colOff>
      <xdr:row>13</xdr:row>
      <xdr:rowOff>47625</xdr:rowOff>
    </xdr:from>
    <xdr:to xmlns:xdr="http://schemas.openxmlformats.org/drawingml/2006/spreadsheetDrawing">
      <xdr:col>9</xdr:col>
      <xdr:colOff>742950</xdr:colOff>
      <xdr:row>14</xdr:row>
      <xdr:rowOff>352425</xdr:rowOff>
    </xdr:to>
    <xdr:sp macro="" textlink="">
      <xdr:nvSpPr>
        <xdr:cNvPr id="73274" name="円/楕円 64"/>
        <xdr:cNvSpPr>
          <a:spLocks noChangeArrowheads="1"/>
        </xdr:cNvSpPr>
      </xdr:nvSpPr>
      <xdr:spPr>
        <a:xfrm>
          <a:off x="7934325" y="4733925"/>
          <a:ext cx="410845" cy="685800"/>
        </a:xfrm>
        <a:prstGeom prst="ellipse">
          <a:avLst/>
        </a:prstGeom>
        <a:noFill/>
        <a:ln w="19050" algn="ctr">
          <a:solidFill>
            <a:srgbClr val="385D8A"/>
          </a:solidFill>
          <a:round/>
          <a:headEnd/>
          <a:tailEnd/>
        </a:ln>
      </xdr:spPr>
    </xdr:sp>
    <xdr:clientData/>
  </xdr:twoCellAnchor>
  <xdr:twoCellAnchor>
    <xdr:from xmlns:xdr="http://schemas.openxmlformats.org/drawingml/2006/spreadsheetDrawing">
      <xdr:col>6</xdr:col>
      <xdr:colOff>191135</xdr:colOff>
      <xdr:row>10</xdr:row>
      <xdr:rowOff>56515</xdr:rowOff>
    </xdr:from>
    <xdr:to xmlns:xdr="http://schemas.openxmlformats.org/drawingml/2006/spreadsheetDrawing">
      <xdr:col>10</xdr:col>
      <xdr:colOff>847725</xdr:colOff>
      <xdr:row>15</xdr:row>
      <xdr:rowOff>333375</xdr:rowOff>
    </xdr:to>
    <xdr:sp macro="" textlink="">
      <xdr:nvSpPr>
        <xdr:cNvPr id="73275" name="角丸四角形 36"/>
        <xdr:cNvSpPr>
          <a:spLocks noChangeArrowheads="1"/>
        </xdr:cNvSpPr>
      </xdr:nvSpPr>
      <xdr:spPr>
        <a:xfrm>
          <a:off x="5007610" y="3599815"/>
          <a:ext cx="4376420" cy="2181860"/>
        </a:xfrm>
        <a:prstGeom prst="roundRect">
          <a:avLst>
            <a:gd name="adj" fmla="val 16667"/>
          </a:avLst>
        </a:prstGeom>
        <a:solidFill>
          <a:srgbClr val="FFC000">
            <a:alpha val="27843"/>
          </a:srgbClr>
        </a:solidFill>
        <a:ln w="25400" algn="ctr">
          <a:solidFill>
            <a:srgbClr val="F79646"/>
          </a:solidFill>
          <a:round/>
          <a:headEnd/>
          <a:tailEnd/>
        </a:ln>
      </xdr:spPr>
    </xdr:sp>
    <xdr:clientData/>
  </xdr:twoCellAnchor>
  <xdr:twoCellAnchor>
    <xdr:from xmlns:xdr="http://schemas.openxmlformats.org/drawingml/2006/spreadsheetDrawing">
      <xdr:col>4</xdr:col>
      <xdr:colOff>249555</xdr:colOff>
      <xdr:row>16</xdr:row>
      <xdr:rowOff>155575</xdr:rowOff>
    </xdr:from>
    <xdr:to xmlns:xdr="http://schemas.openxmlformats.org/drawingml/2006/spreadsheetDrawing">
      <xdr:col>6</xdr:col>
      <xdr:colOff>697865</xdr:colOff>
      <xdr:row>19</xdr:row>
      <xdr:rowOff>288290</xdr:rowOff>
    </xdr:to>
    <xdr:sp macro="" textlink="">
      <xdr:nvSpPr>
        <xdr:cNvPr id="45" name="正方形/長方形 44"/>
        <xdr:cNvSpPr/>
      </xdr:nvSpPr>
      <xdr:spPr>
        <a:xfrm>
          <a:off x="3206115" y="5984875"/>
          <a:ext cx="2308225" cy="1275715"/>
        </a:xfrm>
        <a:prstGeom prst="rect">
          <a:avLst/>
        </a:prstGeom>
        <a:solidFill>
          <a:srgbClr val="FFFF00"/>
        </a:solidFill>
        <a:ln w="28575" cap="flat" cmpd="sng" algn="ctr">
          <a:solidFill>
            <a:srgbClr val="F79646"/>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defRPr/>
          </a:pPr>
          <a:r>
            <a:rPr kumimoji="1" lang="ja-JP"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「１人の夜間支援従事者が支援を行う利用者の数（人）」</a:t>
          </a: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は「夜間支援の対象者数（人）」を按分した人数である。</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ts val="1200"/>
            </a:lnSpc>
            <a:spcBef>
              <a:spcPts val="0"/>
            </a:spcBef>
            <a:spcAft>
              <a:spcPts val="0"/>
            </a:spcAft>
            <a:defRPr/>
          </a:pPr>
          <a:r>
            <a:rPr kumimoji="1" lang="en-US" altLang="ja-JP" sz="9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900" b="0" i="0" u="none" strike="noStrike" kern="0" cap="none" spc="0" normalizeH="0" baseline="0" noProof="0">
              <a:ln>
                <a:noFill/>
              </a:ln>
              <a:solidFill>
                <a:srgbClr val="FF0000"/>
              </a:solidFill>
              <a:effectLst/>
              <a:uLnTx/>
              <a:uFillTx/>
              <a:latin typeface="Calibri"/>
              <a:ea typeface="ＭＳ Ｐゴシック"/>
              <a:cs typeface="+mn-cs"/>
            </a:rPr>
            <a:t>　必ず「夜間支援の対象者数（人）」＝「１人の夜間支援従事者が支援を行う利用者の数（人）」となること。</a:t>
          </a:r>
        </a:p>
      </xdr:txBody>
    </xdr:sp>
    <xdr:clientData/>
  </xdr:twoCellAnchor>
  <xdr:twoCellAnchor>
    <xdr:from xmlns:xdr="http://schemas.openxmlformats.org/drawingml/2006/spreadsheetDrawing">
      <xdr:col>6</xdr:col>
      <xdr:colOff>723900</xdr:colOff>
      <xdr:row>16</xdr:row>
      <xdr:rowOff>8890</xdr:rowOff>
    </xdr:from>
    <xdr:to xmlns:xdr="http://schemas.openxmlformats.org/drawingml/2006/spreadsheetDrawing">
      <xdr:col>7</xdr:col>
      <xdr:colOff>133985</xdr:colOff>
      <xdr:row>17</xdr:row>
      <xdr:rowOff>381000</xdr:rowOff>
    </xdr:to>
    <xdr:cxnSp macro="">
      <xdr:nvCxnSpPr>
        <xdr:cNvPr id="73277" name="直線矢印コネクタ 38"/>
        <xdr:cNvCxnSpPr>
          <a:cxnSpLocks noChangeShapeType="1"/>
        </xdr:cNvCxnSpPr>
      </xdr:nvCxnSpPr>
      <xdr:spPr>
        <a:xfrm flipV="1">
          <a:off x="5540375" y="5838190"/>
          <a:ext cx="344170" cy="753110"/>
        </a:xfrm>
        <a:prstGeom prst="straightConnector1">
          <a:avLst/>
        </a:prstGeom>
        <a:noFill/>
        <a:ln w="15875" algn="ctr">
          <a:solidFill>
            <a:srgbClr val="F79646"/>
          </a:solidFill>
          <a:round/>
          <a:headEnd/>
          <a:tailEnd type="arrow" w="med" len="med"/>
        </a:ln>
      </xdr:spPr>
    </xdr:cxnSp>
    <xdr:clientData/>
  </xdr:twoCellAnchor>
  <xdr:twoCellAnchor>
    <xdr:from xmlns:xdr="http://schemas.openxmlformats.org/drawingml/2006/spreadsheetDrawing">
      <xdr:col>10</xdr:col>
      <xdr:colOff>38100</xdr:colOff>
      <xdr:row>39</xdr:row>
      <xdr:rowOff>381000</xdr:rowOff>
    </xdr:from>
    <xdr:to xmlns:xdr="http://schemas.openxmlformats.org/drawingml/2006/spreadsheetDrawing">
      <xdr:col>10</xdr:col>
      <xdr:colOff>895350</xdr:colOff>
      <xdr:row>43</xdr:row>
      <xdr:rowOff>304800</xdr:rowOff>
    </xdr:to>
    <xdr:sp macro="" textlink="">
      <xdr:nvSpPr>
        <xdr:cNvPr id="73278" name="円/楕円 61"/>
        <xdr:cNvSpPr>
          <a:spLocks noChangeArrowheads="1"/>
        </xdr:cNvSpPr>
      </xdr:nvSpPr>
      <xdr:spPr>
        <a:xfrm>
          <a:off x="8574405" y="15478125"/>
          <a:ext cx="857250" cy="1447800"/>
        </a:xfrm>
        <a:prstGeom prst="ellipse">
          <a:avLst/>
        </a:prstGeom>
        <a:noFill/>
        <a:ln w="19050" algn="ctr">
          <a:solidFill>
            <a:srgbClr val="385D8A"/>
          </a:solidFill>
          <a:round/>
          <a:headEnd/>
          <a:tailEnd/>
        </a:ln>
      </xdr:spPr>
    </xdr:sp>
    <xdr:clientData/>
  </xdr:twoCellAnchor>
  <xdr:twoCellAnchor>
    <xdr:from xmlns:xdr="http://schemas.openxmlformats.org/drawingml/2006/spreadsheetDrawing">
      <xdr:col>7</xdr:col>
      <xdr:colOff>189865</xdr:colOff>
      <xdr:row>43</xdr:row>
      <xdr:rowOff>24130</xdr:rowOff>
    </xdr:from>
    <xdr:to xmlns:xdr="http://schemas.openxmlformats.org/drawingml/2006/spreadsheetDrawing">
      <xdr:col>8</xdr:col>
      <xdr:colOff>842645</xdr:colOff>
      <xdr:row>44</xdr:row>
      <xdr:rowOff>22225</xdr:rowOff>
    </xdr:to>
    <xdr:sp macro="" textlink="">
      <xdr:nvSpPr>
        <xdr:cNvPr id="48" name="正方形/長方形 47"/>
        <xdr:cNvSpPr/>
      </xdr:nvSpPr>
      <xdr:spPr>
        <a:xfrm>
          <a:off x="5940425" y="16645255"/>
          <a:ext cx="1578610" cy="379095"/>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mlns:xdr="http://schemas.openxmlformats.org/drawingml/2006/spreadsheetDrawing">
      <xdr:col>8</xdr:col>
      <xdr:colOff>895350</xdr:colOff>
      <xdr:row>42</xdr:row>
      <xdr:rowOff>38735</xdr:rowOff>
    </xdr:from>
    <xdr:to xmlns:xdr="http://schemas.openxmlformats.org/drawingml/2006/spreadsheetDrawing">
      <xdr:col>10</xdr:col>
      <xdr:colOff>8890</xdr:colOff>
      <xdr:row>43</xdr:row>
      <xdr:rowOff>0</xdr:rowOff>
    </xdr:to>
    <xdr:cxnSp macro="">
      <xdr:nvCxnSpPr>
        <xdr:cNvPr id="73280" name="直線矢印コネクタ 46"/>
        <xdr:cNvCxnSpPr>
          <a:cxnSpLocks noChangeShapeType="1"/>
        </xdr:cNvCxnSpPr>
      </xdr:nvCxnSpPr>
      <xdr:spPr>
        <a:xfrm flipV="1">
          <a:off x="7571740" y="16278860"/>
          <a:ext cx="973455" cy="342265"/>
        </a:xfrm>
        <a:prstGeom prst="straightConnector1">
          <a:avLst/>
        </a:prstGeom>
        <a:noFill/>
        <a:ln w="15875" algn="ctr">
          <a:solidFill>
            <a:srgbClr val="0000FF"/>
          </a:solidFill>
          <a:round/>
          <a:headEnd/>
          <a:tailEnd type="arrow" w="med" len="med"/>
        </a:ln>
      </xdr:spPr>
    </xdr:cxnSp>
    <xdr:clientData/>
  </xdr:twoCellAnchor>
  <xdr:twoCellAnchor>
    <xdr:from xmlns:xdr="http://schemas.openxmlformats.org/drawingml/2006/spreadsheetDrawing">
      <xdr:col>6</xdr:col>
      <xdr:colOff>19050</xdr:colOff>
      <xdr:row>40</xdr:row>
      <xdr:rowOff>8890</xdr:rowOff>
    </xdr:from>
    <xdr:to xmlns:xdr="http://schemas.openxmlformats.org/drawingml/2006/spreadsheetDrawing">
      <xdr:col>6</xdr:col>
      <xdr:colOff>934085</xdr:colOff>
      <xdr:row>43</xdr:row>
      <xdr:rowOff>8890</xdr:rowOff>
    </xdr:to>
    <xdr:sp macro="" textlink="">
      <xdr:nvSpPr>
        <xdr:cNvPr id="73281" name="円/楕円 61"/>
        <xdr:cNvSpPr>
          <a:spLocks noChangeArrowheads="1"/>
        </xdr:cNvSpPr>
      </xdr:nvSpPr>
      <xdr:spPr>
        <a:xfrm>
          <a:off x="4835525" y="15487015"/>
          <a:ext cx="915035" cy="1143000"/>
        </a:xfrm>
        <a:prstGeom prst="ellipse">
          <a:avLst/>
        </a:prstGeom>
        <a:noFill/>
        <a:ln w="19050" algn="ctr">
          <a:solidFill>
            <a:srgbClr val="385D8A"/>
          </a:solidFill>
          <a:round/>
          <a:headEnd/>
          <a:tailEnd/>
        </a:ln>
      </xdr:spPr>
    </xdr:sp>
    <xdr:clientData/>
  </xdr:twoCellAnchor>
  <xdr:twoCellAnchor>
    <xdr:from xmlns:xdr="http://schemas.openxmlformats.org/drawingml/2006/spreadsheetDrawing">
      <xdr:col>4</xdr:col>
      <xdr:colOff>321945</xdr:colOff>
      <xdr:row>43</xdr:row>
      <xdr:rowOff>12065</xdr:rowOff>
    </xdr:from>
    <xdr:to xmlns:xdr="http://schemas.openxmlformats.org/drawingml/2006/spreadsheetDrawing">
      <xdr:col>6</xdr:col>
      <xdr:colOff>142240</xdr:colOff>
      <xdr:row>44</xdr:row>
      <xdr:rowOff>0</xdr:rowOff>
    </xdr:to>
    <xdr:sp macro="" textlink="">
      <xdr:nvSpPr>
        <xdr:cNvPr id="51" name="正方形/長方形 50"/>
        <xdr:cNvSpPr/>
      </xdr:nvSpPr>
      <xdr:spPr>
        <a:xfrm>
          <a:off x="3278505" y="16633190"/>
          <a:ext cx="1680210" cy="368935"/>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各ホームでの滞在時間を記載。</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mlns:xdr="http://schemas.openxmlformats.org/drawingml/2006/spreadsheetDrawing">
      <xdr:col>6</xdr:col>
      <xdr:colOff>142240</xdr:colOff>
      <xdr:row>42</xdr:row>
      <xdr:rowOff>381000</xdr:rowOff>
    </xdr:from>
    <xdr:to xmlns:xdr="http://schemas.openxmlformats.org/drawingml/2006/spreadsheetDrawing">
      <xdr:col>6</xdr:col>
      <xdr:colOff>486410</xdr:colOff>
      <xdr:row>43</xdr:row>
      <xdr:rowOff>333375</xdr:rowOff>
    </xdr:to>
    <xdr:cxnSp macro="">
      <xdr:nvCxnSpPr>
        <xdr:cNvPr id="73283" name="直線矢印コネクタ 52"/>
        <xdr:cNvCxnSpPr>
          <a:cxnSpLocks noChangeShapeType="1"/>
        </xdr:cNvCxnSpPr>
      </xdr:nvCxnSpPr>
      <xdr:spPr>
        <a:xfrm flipV="1">
          <a:off x="4958715" y="16621125"/>
          <a:ext cx="344170" cy="333375"/>
        </a:xfrm>
        <a:prstGeom prst="straightConnector1">
          <a:avLst/>
        </a:prstGeom>
        <a:noFill/>
        <a:ln w="15875" algn="ctr">
          <a:solidFill>
            <a:srgbClr val="0000FF"/>
          </a:solidFill>
          <a:round/>
          <a:headEnd/>
          <a:tailEnd type="arrow" w="med" len="med"/>
        </a:ln>
      </xdr:spPr>
    </xdr:cxnSp>
    <xdr:clientData/>
  </xdr:twoCellAnchor>
  <xdr:twoCellAnchor>
    <xdr:from xmlns:xdr="http://schemas.openxmlformats.org/drawingml/2006/spreadsheetDrawing">
      <xdr:col>7</xdr:col>
      <xdr:colOff>485775</xdr:colOff>
      <xdr:row>44</xdr:row>
      <xdr:rowOff>38735</xdr:rowOff>
    </xdr:from>
    <xdr:to xmlns:xdr="http://schemas.openxmlformats.org/drawingml/2006/spreadsheetDrawing">
      <xdr:col>8</xdr:col>
      <xdr:colOff>457835</xdr:colOff>
      <xdr:row>45</xdr:row>
      <xdr:rowOff>381000</xdr:rowOff>
    </xdr:to>
    <xdr:sp macro="" textlink="">
      <xdr:nvSpPr>
        <xdr:cNvPr id="73284" name="円/楕円 61"/>
        <xdr:cNvSpPr>
          <a:spLocks noChangeArrowheads="1"/>
        </xdr:cNvSpPr>
      </xdr:nvSpPr>
      <xdr:spPr>
        <a:xfrm>
          <a:off x="6236335" y="17040860"/>
          <a:ext cx="897890" cy="723265"/>
        </a:xfrm>
        <a:prstGeom prst="ellipse">
          <a:avLst/>
        </a:prstGeom>
        <a:noFill/>
        <a:ln w="19050" algn="ctr">
          <a:solidFill>
            <a:srgbClr val="385D8A"/>
          </a:solidFill>
          <a:round/>
          <a:headEnd/>
          <a:tailEnd/>
        </a:ln>
      </xdr:spPr>
    </xdr:sp>
    <xdr:clientData/>
  </xdr:twoCellAnchor>
  <xdr:twoCellAnchor>
    <xdr:from xmlns:xdr="http://schemas.openxmlformats.org/drawingml/2006/spreadsheetDrawing">
      <xdr:col>8</xdr:col>
      <xdr:colOff>457835</xdr:colOff>
      <xdr:row>45</xdr:row>
      <xdr:rowOff>8890</xdr:rowOff>
    </xdr:from>
    <xdr:to xmlns:xdr="http://schemas.openxmlformats.org/drawingml/2006/spreadsheetDrawing">
      <xdr:col>8</xdr:col>
      <xdr:colOff>925830</xdr:colOff>
      <xdr:row>45</xdr:row>
      <xdr:rowOff>191135</xdr:rowOff>
    </xdr:to>
    <xdr:cxnSp macro="">
      <xdr:nvCxnSpPr>
        <xdr:cNvPr id="73285" name="直線矢印コネクタ 60"/>
        <xdr:cNvCxnSpPr>
          <a:cxnSpLocks noChangeShapeType="1"/>
          <a:endCxn id="73284" idx="6"/>
        </xdr:cNvCxnSpPr>
      </xdr:nvCxnSpPr>
      <xdr:spPr>
        <a:xfrm flipH="1" flipV="1">
          <a:off x="7134225" y="17392015"/>
          <a:ext cx="467995" cy="182245"/>
        </a:xfrm>
        <a:prstGeom prst="straightConnector1">
          <a:avLst/>
        </a:prstGeom>
        <a:noFill/>
        <a:ln w="15875" algn="ctr">
          <a:solidFill>
            <a:srgbClr val="0000FF"/>
          </a:solidFill>
          <a:round/>
          <a:headEnd/>
          <a:tailEnd type="arrow" w="med" len="med"/>
        </a:ln>
      </xdr:spPr>
    </xdr:cxnSp>
    <xdr:clientData/>
  </xdr:twoCellAnchor>
  <xdr:twoCellAnchor>
    <xdr:from xmlns:xdr="http://schemas.openxmlformats.org/drawingml/2006/spreadsheetDrawing">
      <xdr:col>9</xdr:col>
      <xdr:colOff>0</xdr:colOff>
      <xdr:row>44</xdr:row>
      <xdr:rowOff>381000</xdr:rowOff>
    </xdr:from>
    <xdr:to xmlns:xdr="http://schemas.openxmlformats.org/drawingml/2006/spreadsheetDrawing">
      <xdr:col>10</xdr:col>
      <xdr:colOff>640715</xdr:colOff>
      <xdr:row>45</xdr:row>
      <xdr:rowOff>381000</xdr:rowOff>
    </xdr:to>
    <xdr:sp macro="" textlink="">
      <xdr:nvSpPr>
        <xdr:cNvPr id="55" name="正方形/長方形 54"/>
        <xdr:cNvSpPr/>
      </xdr:nvSpPr>
      <xdr:spPr>
        <a:xfrm>
          <a:off x="7602220" y="17383125"/>
          <a:ext cx="1574800" cy="381000"/>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各従事者が巡回等をしていない時間帯の滞在場所を記載。</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mlns:xdr="http://schemas.openxmlformats.org/drawingml/2006/spreadsheetDrawing">
      <xdr:col>9</xdr:col>
      <xdr:colOff>738505</xdr:colOff>
      <xdr:row>17</xdr:row>
      <xdr:rowOff>12065</xdr:rowOff>
    </xdr:from>
    <xdr:to xmlns:xdr="http://schemas.openxmlformats.org/drawingml/2006/spreadsheetDrawing">
      <xdr:col>11</xdr:col>
      <xdr:colOff>355600</xdr:colOff>
      <xdr:row>18</xdr:row>
      <xdr:rowOff>81915</xdr:rowOff>
    </xdr:to>
    <xdr:sp macro="" textlink="">
      <xdr:nvSpPr>
        <xdr:cNvPr id="56" name="正方形/長方形 55"/>
        <xdr:cNvSpPr/>
      </xdr:nvSpPr>
      <xdr:spPr>
        <a:xfrm>
          <a:off x="8340725" y="6222365"/>
          <a:ext cx="1477010" cy="450850"/>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mlns:xdr="http://schemas.openxmlformats.org/drawingml/2006/spreadsheetDrawing">
      <xdr:col>10</xdr:col>
      <xdr:colOff>248285</xdr:colOff>
      <xdr:row>14</xdr:row>
      <xdr:rowOff>352425</xdr:rowOff>
    </xdr:from>
    <xdr:to xmlns:xdr="http://schemas.openxmlformats.org/drawingml/2006/spreadsheetDrawing">
      <xdr:col>11</xdr:col>
      <xdr:colOff>372110</xdr:colOff>
      <xdr:row>17</xdr:row>
      <xdr:rowOff>0</xdr:rowOff>
    </xdr:to>
    <xdr:cxnSp macro="">
      <xdr:nvCxnSpPr>
        <xdr:cNvPr id="73288" name="直線矢印コネクタ 46"/>
        <xdr:cNvCxnSpPr>
          <a:cxnSpLocks noChangeShapeType="1"/>
        </xdr:cNvCxnSpPr>
      </xdr:nvCxnSpPr>
      <xdr:spPr>
        <a:xfrm flipV="1">
          <a:off x="8784590" y="5419725"/>
          <a:ext cx="1049655" cy="790575"/>
        </a:xfrm>
        <a:prstGeom prst="straightConnector1">
          <a:avLst/>
        </a:prstGeom>
        <a:noFill/>
        <a:ln w="15875" algn="ctr">
          <a:solidFill>
            <a:srgbClr val="0000FF"/>
          </a:solidFill>
          <a:round/>
          <a:headEnd/>
          <a:tailEnd type="arrow" w="med" len="med"/>
        </a:ln>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a:solidFill>
            <a:srgbClr val="FF0000"/>
          </a:solidFill>
          <a:tailEnd type="triangle"/>
        </a:ln>
      </a:spPr>
      <a:bodyPr vertOverflow="clip" horzOverflow="overflow" rtlCol="0" anchor="ctr"/>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0.xml.rels><?xml version="1.0" encoding="UTF-8"?><Relationships xmlns="http://schemas.openxmlformats.org/package/2006/relationships"><Relationship Id="rId1" Type="http://schemas.openxmlformats.org/officeDocument/2006/relationships/drawing" Target="../drawings/drawing8.xml" /></Relationships>
</file>

<file path=xl/worksheets/_rels/sheet11.xml.rels><?xml version="1.0" encoding="UTF-8"?><Relationships xmlns="http://schemas.openxmlformats.org/package/2006/relationships"><Relationship Id="rId1" Type="http://schemas.openxmlformats.org/officeDocument/2006/relationships/drawing" Target="../drawings/drawing9.xml" /></Relationships>
</file>

<file path=xl/worksheets/_rels/sheet12.xml.rels><?xml version="1.0" encoding="UTF-8"?><Relationships xmlns="http://schemas.openxmlformats.org/package/2006/relationships"><Relationship Id="rId1" Type="http://schemas.openxmlformats.org/officeDocument/2006/relationships/drawing" Target="../drawings/drawing10.xml" /></Relationships>
</file>

<file path=xl/worksheets/_rels/sheet13.xml.rels><?xml version="1.0" encoding="UTF-8"?><Relationships xmlns="http://schemas.openxmlformats.org/package/2006/relationships"><Relationship Id="rId1" Type="http://schemas.openxmlformats.org/officeDocument/2006/relationships/drawing" Target="../drawings/drawing11.xml" /></Relationships>
</file>

<file path=xl/worksheets/_rels/sheet16.xml.rels><?xml version="1.0" encoding="UTF-8"?><Relationships xmlns="http://schemas.openxmlformats.org/package/2006/relationships"><Relationship Id="rId1" Type="http://schemas.openxmlformats.org/officeDocument/2006/relationships/drawing" Target="../drawings/drawing12.xml" /></Relationships>
</file>

<file path=xl/worksheets/_rels/sheet17.xml.rels><?xml version="1.0" encoding="UTF-8"?><Relationships xmlns="http://schemas.openxmlformats.org/package/2006/relationships"><Relationship Id="rId1" Type="http://schemas.openxmlformats.org/officeDocument/2006/relationships/drawing" Target="../drawings/drawing13.xml" /></Relationships>
</file>

<file path=xl/worksheets/_rels/sheet2.xml.rels><?xml version="1.0" encoding="UTF-8"?><Relationships xmlns="http://schemas.openxmlformats.org/package/2006/relationships"><Relationship Id="rId1"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drawing" Target="../drawings/drawing5.xml" /></Relationships>
</file>

<file path=xl/worksheets/_rels/sheet8.xml.rels><?xml version="1.0" encoding="UTF-8"?><Relationships xmlns="http://schemas.openxmlformats.org/package/2006/relationships"><Relationship Id="rId1" Type="http://schemas.openxmlformats.org/officeDocument/2006/relationships/drawing" Target="../drawings/drawing6.xml" /></Relationships>
</file>

<file path=xl/worksheets/_rels/sheet9.xml.rels><?xml version="1.0" encoding="UTF-8"?><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C63"/>
  <sheetViews>
    <sheetView topLeftCell="A36" workbookViewId="0">
      <selection activeCell="A5" sqref="A5"/>
    </sheetView>
  </sheetViews>
  <sheetFormatPr defaultRowHeight="13.5"/>
  <cols>
    <col min="1" max="1" width="36.75" style="1" bestFit="1" customWidth="1"/>
    <col min="2" max="16384" width="9" style="2" customWidth="1"/>
  </cols>
  <sheetData>
    <row r="1" spans="1:3">
      <c r="A1" s="2" t="s">
        <v>583</v>
      </c>
      <c r="C1" s="1"/>
    </row>
    <row r="2" spans="1:3">
      <c r="A2" s="2" t="s">
        <v>584</v>
      </c>
    </row>
    <row r="3" spans="1:3">
      <c r="A3" s="2" t="s">
        <v>585</v>
      </c>
    </row>
    <row r="4" spans="1:3">
      <c r="A4" s="2" t="s">
        <v>546</v>
      </c>
    </row>
    <row r="5" spans="1:3">
      <c r="A5" s="2" t="s">
        <v>217</v>
      </c>
    </row>
    <row r="6" spans="1:3">
      <c r="A6" s="2" t="s">
        <v>587</v>
      </c>
    </row>
    <row r="7" spans="1:3">
      <c r="A7" s="2" t="s">
        <v>520</v>
      </c>
    </row>
    <row r="8" spans="1:3">
      <c r="A8" s="2" t="s">
        <v>588</v>
      </c>
    </row>
    <row r="9" spans="1:3">
      <c r="A9" s="2" t="s">
        <v>589</v>
      </c>
    </row>
    <row r="10" spans="1:3">
      <c r="A10" s="2" t="s">
        <v>591</v>
      </c>
    </row>
    <row r="11" spans="1:3">
      <c r="A11" s="2" t="s">
        <v>415</v>
      </c>
    </row>
    <row r="12" spans="1:3">
      <c r="A12" s="2" t="s">
        <v>592</v>
      </c>
    </row>
    <row r="13" spans="1:3">
      <c r="A13" s="2" t="s">
        <v>593</v>
      </c>
    </row>
    <row r="14" spans="1:3">
      <c r="A14" s="2" t="s">
        <v>595</v>
      </c>
    </row>
    <row r="15" spans="1:3">
      <c r="A15" s="2" t="s">
        <v>409</v>
      </c>
    </row>
    <row r="16" spans="1:3">
      <c r="A16" s="2" t="s">
        <v>121</v>
      </c>
    </row>
    <row r="17" spans="1:1">
      <c r="A17" s="2" t="s">
        <v>14</v>
      </c>
    </row>
    <row r="18" spans="1:1">
      <c r="A18" s="2" t="s">
        <v>440</v>
      </c>
    </row>
    <row r="19" spans="1:1">
      <c r="A19" s="2" t="s">
        <v>553</v>
      </c>
    </row>
    <row r="20" spans="1:1">
      <c r="A20" s="2" t="s">
        <v>597</v>
      </c>
    </row>
    <row r="21" spans="1:1">
      <c r="A21" s="2" t="s">
        <v>111</v>
      </c>
    </row>
    <row r="22" spans="1:1">
      <c r="A22" s="2" t="s">
        <v>598</v>
      </c>
    </row>
    <row r="23" spans="1:1">
      <c r="A23" s="2" t="s">
        <v>301</v>
      </c>
    </row>
    <row r="24" spans="1:1">
      <c r="A24" s="2" t="s">
        <v>479</v>
      </c>
    </row>
    <row r="25" spans="1:1">
      <c r="A25" s="2" t="s">
        <v>436</v>
      </c>
    </row>
    <row r="26" spans="1:1">
      <c r="A26" s="2" t="s">
        <v>512</v>
      </c>
    </row>
    <row r="27" spans="1:1">
      <c r="A27" s="2" t="s">
        <v>599</v>
      </c>
    </row>
    <row r="28" spans="1:1">
      <c r="A28" s="2" t="s">
        <v>534</v>
      </c>
    </row>
    <row r="29" spans="1:1">
      <c r="A29" s="2" t="s">
        <v>600</v>
      </c>
    </row>
    <row r="30" spans="1:1">
      <c r="A30" s="2" t="s">
        <v>601</v>
      </c>
    </row>
    <row r="31" spans="1:1">
      <c r="A31" s="2" t="s">
        <v>186</v>
      </c>
    </row>
    <row r="32" spans="1:1">
      <c r="A32" s="2" t="s">
        <v>311</v>
      </c>
    </row>
    <row r="33" spans="1:1">
      <c r="A33" s="2" t="s">
        <v>209</v>
      </c>
    </row>
    <row r="34" spans="1:1">
      <c r="A34" s="2" t="s">
        <v>509</v>
      </c>
    </row>
    <row r="35" spans="1:1">
      <c r="A35" s="2" t="s">
        <v>397</v>
      </c>
    </row>
    <row r="36" spans="1:1">
      <c r="A36" s="2" t="s">
        <v>602</v>
      </c>
    </row>
    <row r="37" spans="1:1">
      <c r="A37" s="2" t="s">
        <v>389</v>
      </c>
    </row>
    <row r="38" spans="1:1">
      <c r="A38" s="2" t="s">
        <v>603</v>
      </c>
    </row>
    <row r="39" spans="1:1">
      <c r="A39" s="2" t="s">
        <v>606</v>
      </c>
    </row>
    <row r="40" spans="1:1">
      <c r="A40" s="2" t="s">
        <v>287</v>
      </c>
    </row>
    <row r="41" spans="1:1">
      <c r="A41" s="2" t="s">
        <v>607</v>
      </c>
    </row>
    <row r="42" spans="1:1">
      <c r="A42" s="2" t="s">
        <v>271</v>
      </c>
    </row>
    <row r="43" spans="1:1">
      <c r="A43" s="2" t="s">
        <v>608</v>
      </c>
    </row>
    <row r="44" spans="1:1">
      <c r="A44" s="2" t="s">
        <v>252</v>
      </c>
    </row>
    <row r="45" spans="1:1">
      <c r="A45" s="2" t="s">
        <v>76</v>
      </c>
    </row>
    <row r="46" spans="1:1">
      <c r="A46" s="2" t="s">
        <v>226</v>
      </c>
    </row>
    <row r="47" spans="1:1">
      <c r="A47" s="2" t="s">
        <v>443</v>
      </c>
    </row>
    <row r="48" spans="1:1">
      <c r="A48" s="2" t="s">
        <v>527</v>
      </c>
    </row>
    <row r="49" spans="1:1">
      <c r="A49" s="2" t="s">
        <v>610</v>
      </c>
    </row>
    <row r="50" spans="1:1">
      <c r="A50" s="2" t="s">
        <v>609</v>
      </c>
    </row>
    <row r="51" spans="1:1">
      <c r="A51" s="2" t="s">
        <v>611</v>
      </c>
    </row>
    <row r="52" spans="1:1">
      <c r="A52" s="2" t="s">
        <v>11</v>
      </c>
    </row>
    <row r="53" spans="1:1">
      <c r="A53" s="2" t="s">
        <v>604</v>
      </c>
    </row>
    <row r="54" spans="1:1">
      <c r="A54" s="2" t="s">
        <v>612</v>
      </c>
    </row>
    <row r="55" spans="1:1">
      <c r="A55" s="2" t="s">
        <v>613</v>
      </c>
    </row>
    <row r="56" spans="1:1">
      <c r="A56" s="2" t="s">
        <v>498</v>
      </c>
    </row>
    <row r="57" spans="1:1">
      <c r="A57" s="2" t="s">
        <v>614</v>
      </c>
    </row>
    <row r="58" spans="1:1">
      <c r="A58" s="2" t="s">
        <v>617</v>
      </c>
    </row>
    <row r="59" spans="1:1">
      <c r="A59" s="2" t="s">
        <v>618</v>
      </c>
    </row>
    <row r="60" spans="1:1">
      <c r="A60" s="2" t="s">
        <v>619</v>
      </c>
    </row>
    <row r="61" spans="1:1">
      <c r="A61" s="2" t="s">
        <v>620</v>
      </c>
    </row>
    <row r="62" spans="1:1">
      <c r="A62" s="2" t="s">
        <v>621</v>
      </c>
    </row>
    <row r="63" spans="1:1">
      <c r="A63" s="2" t="s">
        <v>623</v>
      </c>
    </row>
  </sheetData>
  <phoneticPr fontId="5"/>
  <pageMargins left="0.70866141732283472" right="0.70866141732283472" top="0.74803149606299213" bottom="0.74803149606299213" header="0.31496062992125984" footer="0.31496062992125984"/>
  <pageSetup paperSize="9" fitToWidth="1" fitToHeight="1"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6"/>
  <dimension ref="A1:IV47"/>
  <sheetViews>
    <sheetView view="pageBreakPreview" zoomScale="85" zoomScaleSheetLayoutView="85" workbookViewId="0">
      <selection activeCell="L17" sqref="L17"/>
    </sheetView>
  </sheetViews>
  <sheetFormatPr defaultRowHeight="13.5"/>
  <cols>
    <col min="1" max="1" width="9" style="435" customWidth="1"/>
    <col min="2" max="2" width="11.125" style="435" customWidth="1"/>
    <col min="3" max="6" width="9" style="435" customWidth="1"/>
    <col min="7" max="8" width="11.5" style="435" customWidth="1"/>
    <col min="9" max="16384" width="9" style="435" customWidth="1"/>
  </cols>
  <sheetData>
    <row r="1" spans="1:256">
      <c r="A1" s="435" t="s">
        <v>262</v>
      </c>
      <c r="G1" s="791" t="s">
        <v>676</v>
      </c>
      <c r="H1" s="794"/>
    </row>
    <row r="2" spans="1:256">
      <c r="G2" s="372"/>
      <c r="H2" s="372"/>
    </row>
    <row r="3" spans="1:256" ht="18" customHeight="1">
      <c r="A3" s="754" t="s">
        <v>30</v>
      </c>
      <c r="B3" s="754"/>
      <c r="C3" s="754"/>
      <c r="D3" s="754"/>
      <c r="E3" s="754"/>
      <c r="F3" s="754"/>
      <c r="G3" s="754"/>
      <c r="H3" s="754"/>
      <c r="I3" s="803"/>
      <c r="J3" s="803"/>
      <c r="K3" s="803"/>
      <c r="L3" s="803"/>
      <c r="M3" s="803"/>
      <c r="N3" s="803"/>
      <c r="O3" s="803"/>
      <c r="P3" s="803"/>
      <c r="Q3" s="803"/>
      <c r="R3" s="803"/>
      <c r="S3" s="803"/>
      <c r="T3" s="803"/>
      <c r="U3" s="803"/>
      <c r="V3" s="803"/>
      <c r="W3" s="803"/>
      <c r="X3" s="803"/>
      <c r="Y3" s="803"/>
      <c r="Z3" s="803"/>
      <c r="AA3" s="803"/>
      <c r="AB3" s="803"/>
      <c r="AC3" s="803"/>
      <c r="AD3" s="803"/>
      <c r="AE3" s="803"/>
      <c r="AF3" s="803"/>
      <c r="AG3" s="803"/>
      <c r="AH3" s="803"/>
      <c r="AI3" s="803"/>
      <c r="AJ3" s="803"/>
      <c r="AK3" s="803"/>
      <c r="AL3" s="803"/>
      <c r="AM3" s="803"/>
      <c r="AN3" s="803"/>
      <c r="AO3" s="803"/>
      <c r="AP3" s="803"/>
      <c r="AQ3" s="803"/>
      <c r="AR3" s="803"/>
      <c r="AS3" s="803"/>
      <c r="AT3" s="803"/>
      <c r="AU3" s="803"/>
      <c r="AV3" s="803"/>
      <c r="AW3" s="803"/>
      <c r="AX3" s="803"/>
      <c r="AY3" s="803"/>
      <c r="AZ3" s="803"/>
      <c r="BA3" s="803"/>
      <c r="BB3" s="803"/>
      <c r="BC3" s="803"/>
      <c r="BD3" s="803"/>
      <c r="BE3" s="803"/>
      <c r="BF3" s="803"/>
      <c r="BG3" s="803"/>
      <c r="BH3" s="803"/>
      <c r="BI3" s="803"/>
      <c r="BJ3" s="803"/>
      <c r="BK3" s="803"/>
      <c r="BL3" s="803"/>
      <c r="BM3" s="803"/>
      <c r="BN3" s="803"/>
      <c r="BO3" s="803"/>
      <c r="BP3" s="803"/>
      <c r="BQ3" s="803"/>
      <c r="BR3" s="803"/>
      <c r="BS3" s="803"/>
      <c r="BT3" s="803"/>
      <c r="BU3" s="803"/>
      <c r="BV3" s="803"/>
      <c r="BW3" s="803"/>
      <c r="BX3" s="803"/>
      <c r="BY3" s="803"/>
      <c r="BZ3" s="803"/>
      <c r="CA3" s="803"/>
      <c r="CB3" s="803"/>
      <c r="CC3" s="803"/>
      <c r="CD3" s="803"/>
      <c r="CE3" s="803"/>
      <c r="CF3" s="803"/>
      <c r="CG3" s="803"/>
      <c r="CH3" s="803"/>
      <c r="CI3" s="803"/>
      <c r="CJ3" s="803"/>
      <c r="CK3" s="803"/>
      <c r="CL3" s="803"/>
      <c r="CM3" s="803"/>
      <c r="CN3" s="803"/>
      <c r="CO3" s="803"/>
      <c r="CP3" s="803"/>
      <c r="CQ3" s="803"/>
      <c r="CR3" s="803"/>
      <c r="CS3" s="803"/>
      <c r="CT3" s="803"/>
      <c r="CU3" s="803"/>
      <c r="CV3" s="803"/>
      <c r="CW3" s="803"/>
      <c r="CX3" s="803"/>
      <c r="CY3" s="803"/>
      <c r="CZ3" s="803"/>
      <c r="DA3" s="803"/>
      <c r="DB3" s="803"/>
      <c r="DC3" s="803"/>
      <c r="DD3" s="803"/>
      <c r="DE3" s="803"/>
      <c r="DF3" s="803"/>
      <c r="DG3" s="803"/>
      <c r="DH3" s="803"/>
      <c r="DI3" s="803"/>
      <c r="DJ3" s="803"/>
      <c r="DK3" s="803"/>
      <c r="DL3" s="803"/>
      <c r="DM3" s="803"/>
      <c r="DN3" s="803"/>
      <c r="DO3" s="803"/>
      <c r="DP3" s="803"/>
      <c r="DQ3" s="803"/>
      <c r="DR3" s="803"/>
      <c r="DS3" s="803"/>
      <c r="DT3" s="803"/>
      <c r="DU3" s="803"/>
      <c r="DV3" s="803"/>
      <c r="DW3" s="803"/>
      <c r="DX3" s="803"/>
      <c r="DY3" s="803"/>
      <c r="DZ3" s="803"/>
      <c r="EA3" s="803"/>
      <c r="EB3" s="803"/>
      <c r="EC3" s="803"/>
      <c r="ED3" s="803"/>
      <c r="EE3" s="803"/>
      <c r="EF3" s="803"/>
      <c r="EG3" s="803"/>
      <c r="EH3" s="803"/>
      <c r="EI3" s="803"/>
      <c r="EJ3" s="803"/>
      <c r="EK3" s="803"/>
      <c r="EL3" s="803"/>
      <c r="EM3" s="803"/>
      <c r="EN3" s="803"/>
      <c r="EO3" s="803"/>
      <c r="EP3" s="803"/>
      <c r="EQ3" s="803"/>
      <c r="ER3" s="803"/>
      <c r="ES3" s="803"/>
      <c r="ET3" s="803"/>
      <c r="EU3" s="803"/>
      <c r="EV3" s="803"/>
      <c r="EW3" s="803"/>
      <c r="EX3" s="803"/>
      <c r="EY3" s="803"/>
      <c r="EZ3" s="803"/>
      <c r="FA3" s="803"/>
      <c r="FB3" s="803"/>
      <c r="FC3" s="803"/>
      <c r="FD3" s="803"/>
      <c r="FE3" s="803"/>
      <c r="FF3" s="803"/>
      <c r="FG3" s="803"/>
      <c r="FH3" s="803"/>
      <c r="FI3" s="803"/>
      <c r="FJ3" s="803"/>
      <c r="FK3" s="803"/>
      <c r="FL3" s="803"/>
      <c r="FM3" s="803"/>
      <c r="FN3" s="803"/>
      <c r="FO3" s="803"/>
      <c r="FP3" s="803"/>
      <c r="FQ3" s="803"/>
      <c r="FR3" s="803"/>
      <c r="FS3" s="803"/>
      <c r="FT3" s="803"/>
      <c r="FU3" s="803"/>
      <c r="FV3" s="803"/>
      <c r="FW3" s="803"/>
      <c r="FX3" s="803"/>
      <c r="FY3" s="803"/>
      <c r="FZ3" s="803"/>
      <c r="GA3" s="803"/>
      <c r="GB3" s="803"/>
      <c r="GC3" s="803"/>
      <c r="GD3" s="803"/>
      <c r="GE3" s="803"/>
      <c r="GF3" s="803"/>
      <c r="GG3" s="803"/>
      <c r="GH3" s="803"/>
      <c r="GI3" s="803"/>
      <c r="GJ3" s="803"/>
      <c r="GK3" s="803"/>
      <c r="GL3" s="803"/>
      <c r="GM3" s="803"/>
      <c r="GN3" s="803"/>
      <c r="GO3" s="803"/>
      <c r="GP3" s="803"/>
      <c r="GQ3" s="803"/>
      <c r="GR3" s="803"/>
      <c r="GS3" s="803"/>
      <c r="GT3" s="803"/>
      <c r="GU3" s="803"/>
      <c r="GV3" s="803"/>
      <c r="GW3" s="803"/>
      <c r="GX3" s="803"/>
      <c r="GY3" s="803"/>
      <c r="GZ3" s="803"/>
      <c r="HA3" s="803"/>
      <c r="HB3" s="803"/>
      <c r="HC3" s="803"/>
      <c r="HD3" s="803"/>
      <c r="HE3" s="803"/>
      <c r="HF3" s="803"/>
      <c r="HG3" s="803"/>
      <c r="HH3" s="803"/>
      <c r="HI3" s="803"/>
      <c r="HJ3" s="803"/>
      <c r="HK3" s="803"/>
      <c r="HL3" s="803"/>
      <c r="HM3" s="803"/>
      <c r="HN3" s="803"/>
      <c r="HO3" s="803"/>
      <c r="HP3" s="803"/>
      <c r="HQ3" s="803"/>
      <c r="HR3" s="803"/>
      <c r="HS3" s="803"/>
      <c r="HT3" s="803"/>
      <c r="HU3" s="803"/>
      <c r="HV3" s="803"/>
      <c r="HW3" s="803"/>
      <c r="HX3" s="803"/>
      <c r="HY3" s="803"/>
      <c r="HZ3" s="803"/>
      <c r="IA3" s="803"/>
      <c r="IB3" s="803"/>
      <c r="IC3" s="803"/>
      <c r="ID3" s="803"/>
      <c r="IE3" s="803"/>
      <c r="IF3" s="803"/>
      <c r="IG3" s="803"/>
      <c r="IH3" s="803"/>
      <c r="II3" s="803"/>
      <c r="IJ3" s="803"/>
      <c r="IK3" s="803"/>
      <c r="IL3" s="803"/>
      <c r="IM3" s="803"/>
      <c r="IN3" s="803"/>
      <c r="IO3" s="803"/>
      <c r="IP3" s="803"/>
      <c r="IQ3" s="803"/>
      <c r="IR3" s="803"/>
      <c r="IS3" s="803"/>
      <c r="IT3" s="803"/>
      <c r="IU3" s="803"/>
      <c r="IV3" s="803"/>
    </row>
    <row r="4" spans="1:256" ht="14.25"/>
    <row r="5" spans="1:256" ht="24" customHeight="1">
      <c r="A5" s="755" t="s">
        <v>116</v>
      </c>
      <c r="B5" s="764"/>
      <c r="C5" s="770" t="s">
        <v>277</v>
      </c>
      <c r="D5" s="778"/>
      <c r="E5" s="778"/>
      <c r="F5" s="778"/>
      <c r="G5" s="778"/>
      <c r="H5" s="795"/>
    </row>
    <row r="6" spans="1:256" ht="24" customHeight="1">
      <c r="A6" s="755" t="s">
        <v>146</v>
      </c>
      <c r="B6" s="764"/>
      <c r="C6" s="770" t="s">
        <v>484</v>
      </c>
      <c r="D6" s="778"/>
      <c r="E6" s="778"/>
      <c r="F6" s="778"/>
      <c r="G6" s="778"/>
      <c r="H6" s="795"/>
    </row>
    <row r="7" spans="1:256" ht="24" customHeight="1">
      <c r="A7" s="756" t="s">
        <v>131</v>
      </c>
      <c r="B7" s="765"/>
      <c r="C7" s="771" t="s">
        <v>295</v>
      </c>
      <c r="D7" s="779"/>
      <c r="E7" s="779"/>
      <c r="F7" s="779"/>
      <c r="G7" s="779"/>
      <c r="H7" s="796"/>
    </row>
    <row r="8" spans="1:256" ht="24" customHeight="1">
      <c r="A8" s="756" t="s">
        <v>134</v>
      </c>
      <c r="B8" s="765"/>
      <c r="C8" s="713" t="s">
        <v>245</v>
      </c>
      <c r="D8" s="774"/>
      <c r="E8" s="774"/>
      <c r="F8" s="774"/>
      <c r="G8" s="774"/>
      <c r="H8" s="797"/>
    </row>
    <row r="9" spans="1:256" ht="24" customHeight="1">
      <c r="A9" s="757" t="s">
        <v>103</v>
      </c>
      <c r="B9" s="766" t="s">
        <v>99</v>
      </c>
      <c r="C9" s="771" t="s">
        <v>381</v>
      </c>
      <c r="D9" s="779"/>
      <c r="E9" s="784"/>
      <c r="F9" s="767" t="s">
        <v>159</v>
      </c>
      <c r="G9" s="772" t="s">
        <v>485</v>
      </c>
      <c r="H9" s="798"/>
    </row>
    <row r="10" spans="1:256" ht="24" customHeight="1">
      <c r="A10" s="758"/>
      <c r="B10" s="767" t="s">
        <v>246</v>
      </c>
      <c r="C10" s="772" t="s">
        <v>381</v>
      </c>
      <c r="D10" s="780"/>
      <c r="E10" s="785"/>
      <c r="F10" s="788"/>
      <c r="G10" s="792"/>
      <c r="H10" s="799"/>
    </row>
    <row r="11" spans="1:256" ht="18.75" customHeight="1">
      <c r="A11" s="759" t="s">
        <v>8</v>
      </c>
      <c r="B11" s="768"/>
      <c r="C11" s="768"/>
      <c r="D11" s="768"/>
      <c r="E11" s="786">
        <v>8.9</v>
      </c>
      <c r="F11" s="789"/>
      <c r="G11" s="789"/>
      <c r="H11" s="800"/>
    </row>
    <row r="12" spans="1:256" ht="18.75" customHeight="1">
      <c r="A12" s="760" t="s">
        <v>247</v>
      </c>
      <c r="B12" s="769" t="s">
        <v>248</v>
      </c>
      <c r="C12" s="773"/>
      <c r="D12" s="773"/>
      <c r="E12" s="773"/>
      <c r="F12" s="773"/>
      <c r="G12" s="793">
        <v>5</v>
      </c>
      <c r="H12" s="801"/>
    </row>
    <row r="13" spans="1:256" ht="18.75" customHeight="1">
      <c r="A13" s="761"/>
      <c r="B13" s="713" t="s">
        <v>180</v>
      </c>
      <c r="C13" s="774"/>
      <c r="D13" s="724"/>
      <c r="E13" s="713" t="s">
        <v>249</v>
      </c>
      <c r="F13" s="774"/>
      <c r="G13" s="774"/>
      <c r="H13" s="797"/>
    </row>
    <row r="14" spans="1:256" ht="16.5" customHeight="1">
      <c r="A14" s="761"/>
      <c r="B14" s="470">
        <v>1</v>
      </c>
      <c r="C14" s="775" t="s">
        <v>360</v>
      </c>
      <c r="D14" s="781"/>
      <c r="E14" s="787" t="s">
        <v>476</v>
      </c>
      <c r="F14" s="790"/>
      <c r="G14" s="790"/>
      <c r="H14" s="802"/>
    </row>
    <row r="15" spans="1:256" ht="16.5" customHeight="1">
      <c r="A15" s="761"/>
      <c r="B15" s="470">
        <v>2</v>
      </c>
      <c r="C15" s="775" t="s">
        <v>471</v>
      </c>
      <c r="D15" s="781"/>
      <c r="E15" s="787" t="s">
        <v>476</v>
      </c>
      <c r="F15" s="790"/>
      <c r="G15" s="790"/>
      <c r="H15" s="802"/>
    </row>
    <row r="16" spans="1:256" ht="16.5" customHeight="1">
      <c r="A16" s="761"/>
      <c r="B16" s="470">
        <v>3</v>
      </c>
      <c r="C16" s="775" t="s">
        <v>472</v>
      </c>
      <c r="D16" s="781"/>
      <c r="E16" s="787" t="s">
        <v>476</v>
      </c>
      <c r="F16" s="790"/>
      <c r="G16" s="790"/>
      <c r="H16" s="802"/>
    </row>
    <row r="17" spans="1:8" ht="16.5" customHeight="1">
      <c r="A17" s="761"/>
      <c r="B17" s="470">
        <v>4</v>
      </c>
      <c r="C17" s="775" t="s">
        <v>371</v>
      </c>
      <c r="D17" s="781"/>
      <c r="E17" s="787" t="s">
        <v>476</v>
      </c>
      <c r="F17" s="790"/>
      <c r="G17" s="790"/>
      <c r="H17" s="802"/>
    </row>
    <row r="18" spans="1:8" ht="16.5" customHeight="1">
      <c r="A18" s="761"/>
      <c r="B18" s="470">
        <v>5</v>
      </c>
      <c r="C18" s="776"/>
      <c r="D18" s="782"/>
      <c r="E18" s="776"/>
      <c r="F18" s="743"/>
      <c r="G18" s="743"/>
      <c r="H18" s="750"/>
    </row>
    <row r="19" spans="1:8" ht="16.5" customHeight="1">
      <c r="A19" s="761"/>
      <c r="B19" s="470">
        <v>6</v>
      </c>
      <c r="C19" s="776"/>
      <c r="D19" s="782"/>
      <c r="E19" s="776"/>
      <c r="F19" s="743"/>
      <c r="G19" s="743"/>
      <c r="H19" s="750"/>
    </row>
    <row r="20" spans="1:8" ht="16.5" customHeight="1">
      <c r="A20" s="761"/>
      <c r="B20" s="470">
        <v>7</v>
      </c>
      <c r="C20" s="776"/>
      <c r="D20" s="782"/>
      <c r="E20" s="776"/>
      <c r="F20" s="743"/>
      <c r="G20" s="743"/>
      <c r="H20" s="750"/>
    </row>
    <row r="21" spans="1:8" ht="16.5" customHeight="1">
      <c r="A21" s="761"/>
      <c r="B21" s="470">
        <v>8</v>
      </c>
      <c r="C21" s="776"/>
      <c r="D21" s="782"/>
      <c r="E21" s="776"/>
      <c r="F21" s="743"/>
      <c r="G21" s="743"/>
      <c r="H21" s="750"/>
    </row>
    <row r="22" spans="1:8" ht="16.5" customHeight="1">
      <c r="A22" s="761"/>
      <c r="B22" s="470">
        <v>9</v>
      </c>
      <c r="C22" s="776"/>
      <c r="D22" s="782"/>
      <c r="E22" s="776"/>
      <c r="F22" s="743"/>
      <c r="G22" s="743"/>
      <c r="H22" s="750"/>
    </row>
    <row r="23" spans="1:8" ht="16.5" customHeight="1">
      <c r="A23" s="761"/>
      <c r="B23" s="470">
        <v>10</v>
      </c>
      <c r="C23" s="776"/>
      <c r="D23" s="782"/>
      <c r="E23" s="776"/>
      <c r="F23" s="743"/>
      <c r="G23" s="743"/>
      <c r="H23" s="750"/>
    </row>
    <row r="24" spans="1:8" ht="16.5" customHeight="1">
      <c r="A24" s="761"/>
      <c r="B24" s="470">
        <v>11</v>
      </c>
      <c r="C24" s="776"/>
      <c r="D24" s="782"/>
      <c r="E24" s="776"/>
      <c r="F24" s="743"/>
      <c r="G24" s="743"/>
      <c r="H24" s="750"/>
    </row>
    <row r="25" spans="1:8" ht="16.5" customHeight="1">
      <c r="A25" s="761"/>
      <c r="B25" s="470">
        <v>12</v>
      </c>
      <c r="C25" s="776"/>
      <c r="D25" s="782"/>
      <c r="E25" s="776"/>
      <c r="F25" s="743"/>
      <c r="G25" s="743"/>
      <c r="H25" s="750"/>
    </row>
    <row r="26" spans="1:8" ht="16.5" customHeight="1">
      <c r="A26" s="761"/>
      <c r="B26" s="470">
        <v>13</v>
      </c>
      <c r="C26" s="776"/>
      <c r="D26" s="782"/>
      <c r="E26" s="776"/>
      <c r="F26" s="743"/>
      <c r="G26" s="743"/>
      <c r="H26" s="750"/>
    </row>
    <row r="27" spans="1:8" ht="16.5" customHeight="1">
      <c r="A27" s="761"/>
      <c r="B27" s="470">
        <v>14</v>
      </c>
      <c r="C27" s="776"/>
      <c r="D27" s="782"/>
      <c r="E27" s="776"/>
      <c r="F27" s="743"/>
      <c r="G27" s="743"/>
      <c r="H27" s="750"/>
    </row>
    <row r="28" spans="1:8" ht="16.5" customHeight="1">
      <c r="A28" s="761"/>
      <c r="B28" s="470">
        <v>15</v>
      </c>
      <c r="C28" s="776"/>
      <c r="D28" s="782"/>
      <c r="E28" s="776"/>
      <c r="F28" s="743"/>
      <c r="G28" s="743"/>
      <c r="H28" s="750"/>
    </row>
    <row r="29" spans="1:8" ht="16.5" customHeight="1">
      <c r="A29" s="761"/>
      <c r="B29" s="470">
        <v>16</v>
      </c>
      <c r="C29" s="776"/>
      <c r="D29" s="782"/>
      <c r="E29" s="776"/>
      <c r="F29" s="743"/>
      <c r="G29" s="743"/>
      <c r="H29" s="750"/>
    </row>
    <row r="30" spans="1:8" ht="16.5" customHeight="1">
      <c r="A30" s="761"/>
      <c r="B30" s="470">
        <v>17</v>
      </c>
      <c r="C30" s="776"/>
      <c r="D30" s="782"/>
      <c r="E30" s="776"/>
      <c r="F30" s="743"/>
      <c r="G30" s="743"/>
      <c r="H30" s="750"/>
    </row>
    <row r="31" spans="1:8" ht="16.5" customHeight="1">
      <c r="A31" s="761"/>
      <c r="B31" s="470">
        <v>18</v>
      </c>
      <c r="C31" s="776"/>
      <c r="D31" s="782"/>
      <c r="E31" s="776"/>
      <c r="F31" s="743"/>
      <c r="G31" s="743"/>
      <c r="H31" s="750"/>
    </row>
    <row r="32" spans="1:8" ht="16.5" customHeight="1">
      <c r="A32" s="761"/>
      <c r="B32" s="470">
        <v>19</v>
      </c>
      <c r="C32" s="776"/>
      <c r="D32" s="782"/>
      <c r="E32" s="776"/>
      <c r="F32" s="743"/>
      <c r="G32" s="743"/>
      <c r="H32" s="750"/>
    </row>
    <row r="33" spans="1:26" ht="16.5" customHeight="1">
      <c r="A33" s="761"/>
      <c r="B33" s="470">
        <v>20</v>
      </c>
      <c r="C33" s="776"/>
      <c r="D33" s="782"/>
      <c r="E33" s="776"/>
      <c r="F33" s="743"/>
      <c r="G33" s="743"/>
      <c r="H33" s="750"/>
    </row>
    <row r="34" spans="1:26" ht="16.5" customHeight="1">
      <c r="A34" s="761"/>
      <c r="B34" s="470">
        <v>21</v>
      </c>
      <c r="C34" s="776"/>
      <c r="D34" s="782"/>
      <c r="E34" s="776"/>
      <c r="F34" s="743"/>
      <c r="G34" s="743"/>
      <c r="H34" s="750"/>
      <c r="Z34" s="583"/>
    </row>
    <row r="35" spans="1:26" ht="16.5" customHeight="1">
      <c r="A35" s="761"/>
      <c r="B35" s="470">
        <v>22</v>
      </c>
      <c r="C35" s="776"/>
      <c r="D35" s="782"/>
      <c r="E35" s="776"/>
      <c r="F35" s="743"/>
      <c r="G35" s="743"/>
      <c r="H35" s="750"/>
    </row>
    <row r="36" spans="1:26" ht="16.5" customHeight="1">
      <c r="A36" s="761"/>
      <c r="B36" s="470">
        <v>23</v>
      </c>
      <c r="C36" s="776"/>
      <c r="D36" s="782"/>
      <c r="E36" s="776"/>
      <c r="F36" s="743"/>
      <c r="G36" s="743"/>
      <c r="H36" s="750"/>
    </row>
    <row r="37" spans="1:26" ht="16.5" customHeight="1">
      <c r="A37" s="761"/>
      <c r="B37" s="470">
        <v>24</v>
      </c>
      <c r="C37" s="776"/>
      <c r="D37" s="782"/>
      <c r="E37" s="776"/>
      <c r="F37" s="743"/>
      <c r="G37" s="743"/>
      <c r="H37" s="750"/>
    </row>
    <row r="38" spans="1:26" ht="16.5" customHeight="1">
      <c r="A38" s="761"/>
      <c r="B38" s="470">
        <v>25</v>
      </c>
      <c r="C38" s="776"/>
      <c r="D38" s="782"/>
      <c r="E38" s="776"/>
      <c r="F38" s="743"/>
      <c r="G38" s="743"/>
      <c r="H38" s="750"/>
    </row>
    <row r="39" spans="1:26" ht="16.5" customHeight="1">
      <c r="A39" s="761"/>
      <c r="B39" s="470">
        <v>26</v>
      </c>
      <c r="C39" s="776"/>
      <c r="D39" s="782"/>
      <c r="E39" s="776"/>
      <c r="F39" s="743"/>
      <c r="G39" s="743"/>
      <c r="H39" s="750"/>
    </row>
    <row r="40" spans="1:26" ht="16.5" customHeight="1">
      <c r="A40" s="761"/>
      <c r="B40" s="470">
        <v>27</v>
      </c>
      <c r="C40" s="776"/>
      <c r="D40" s="782"/>
      <c r="E40" s="776"/>
      <c r="F40" s="743"/>
      <c r="G40" s="743"/>
      <c r="H40" s="750"/>
    </row>
    <row r="41" spans="1:26" ht="16.5" customHeight="1">
      <c r="A41" s="761"/>
      <c r="B41" s="470">
        <v>28</v>
      </c>
      <c r="C41" s="776"/>
      <c r="D41" s="782"/>
      <c r="E41" s="776"/>
      <c r="F41" s="743"/>
      <c r="G41" s="743"/>
      <c r="H41" s="750"/>
    </row>
    <row r="42" spans="1:26" ht="16.5" customHeight="1">
      <c r="A42" s="761"/>
      <c r="B42" s="470">
        <v>29</v>
      </c>
      <c r="C42" s="776"/>
      <c r="D42" s="782"/>
      <c r="E42" s="776"/>
      <c r="F42" s="743"/>
      <c r="G42" s="743"/>
      <c r="H42" s="750"/>
    </row>
    <row r="43" spans="1:26" ht="16.5" customHeight="1">
      <c r="A43" s="762"/>
      <c r="B43" s="471">
        <v>30</v>
      </c>
      <c r="C43" s="777"/>
      <c r="D43" s="783"/>
      <c r="E43" s="777"/>
      <c r="F43" s="744"/>
      <c r="G43" s="744"/>
      <c r="H43" s="751"/>
    </row>
    <row r="44" spans="1:26" ht="18.75" customHeight="1">
      <c r="A44" s="763" t="s">
        <v>253</v>
      </c>
    </row>
    <row r="45" spans="1:26" ht="18.75" customHeight="1">
      <c r="A45" s="763" t="s">
        <v>254</v>
      </c>
    </row>
    <row r="46" spans="1:26" ht="18.75" customHeight="1">
      <c r="A46" s="763" t="s">
        <v>255</v>
      </c>
    </row>
    <row r="47" spans="1:26">
      <c r="A47" s="763"/>
    </row>
  </sheetData>
  <mergeCells count="82">
    <mergeCell ref="G1:H1"/>
    <mergeCell ref="A3:H3"/>
    <mergeCell ref="A5:B5"/>
    <mergeCell ref="C5:H5"/>
    <mergeCell ref="A6:B6"/>
    <mergeCell ref="C6:H6"/>
    <mergeCell ref="A7:B7"/>
    <mergeCell ref="C7:H7"/>
    <mergeCell ref="A8:B8"/>
    <mergeCell ref="C8:H8"/>
    <mergeCell ref="C9:E9"/>
    <mergeCell ref="C10:E10"/>
    <mergeCell ref="A11:D11"/>
    <mergeCell ref="E11:H11"/>
    <mergeCell ref="B12:F12"/>
    <mergeCell ref="G12:H12"/>
    <mergeCell ref="B13:D13"/>
    <mergeCell ref="E13:H13"/>
    <mergeCell ref="C14:D14"/>
    <mergeCell ref="E14:H14"/>
    <mergeCell ref="C15:D15"/>
    <mergeCell ref="E15:H15"/>
    <mergeCell ref="C16:D16"/>
    <mergeCell ref="E16:H16"/>
    <mergeCell ref="C17:D17"/>
    <mergeCell ref="E17:H17"/>
    <mergeCell ref="C18:D18"/>
    <mergeCell ref="E18:H18"/>
    <mergeCell ref="C19:D19"/>
    <mergeCell ref="E19:H19"/>
    <mergeCell ref="C20:D20"/>
    <mergeCell ref="E20:H20"/>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C29:D29"/>
    <mergeCell ref="E29:H29"/>
    <mergeCell ref="C30:D30"/>
    <mergeCell ref="E30:H30"/>
    <mergeCell ref="C31:D31"/>
    <mergeCell ref="E31:H31"/>
    <mergeCell ref="C32:D32"/>
    <mergeCell ref="E32:H32"/>
    <mergeCell ref="C33:D33"/>
    <mergeCell ref="E33:H33"/>
    <mergeCell ref="C34:D34"/>
    <mergeCell ref="E34:H34"/>
    <mergeCell ref="C35:D35"/>
    <mergeCell ref="E35:H35"/>
    <mergeCell ref="C36:D36"/>
    <mergeCell ref="E36:H36"/>
    <mergeCell ref="C37:D37"/>
    <mergeCell ref="E37:H37"/>
    <mergeCell ref="C38:D38"/>
    <mergeCell ref="E38:H38"/>
    <mergeCell ref="C39:D39"/>
    <mergeCell ref="E39:H39"/>
    <mergeCell ref="C40:D40"/>
    <mergeCell ref="E40:H40"/>
    <mergeCell ref="C41:D41"/>
    <mergeCell ref="E41:H41"/>
    <mergeCell ref="C42:D42"/>
    <mergeCell ref="E42:H42"/>
    <mergeCell ref="C43:D43"/>
    <mergeCell ref="E43:H43"/>
    <mergeCell ref="A9:A10"/>
    <mergeCell ref="F9:F10"/>
    <mergeCell ref="G9:H10"/>
    <mergeCell ref="A12:A43"/>
  </mergeCells>
  <phoneticPr fontId="5"/>
  <pageMargins left="0.7" right="0.7" top="0.75" bottom="0.75" header="0.3" footer="0.3"/>
  <pageSetup paperSize="9" fitToWidth="1" fitToHeight="1"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FF00"/>
  </sheetPr>
  <dimension ref="A1:L58"/>
  <sheetViews>
    <sheetView view="pageBreakPreview" zoomScaleSheetLayoutView="100" workbookViewId="0">
      <selection activeCell="D15" sqref="D15:E15"/>
    </sheetView>
  </sheetViews>
  <sheetFormatPr defaultRowHeight="13.5"/>
  <cols>
    <col min="1" max="1" width="9.125" customWidth="1"/>
    <col min="2" max="2" width="2.375" customWidth="1"/>
    <col min="3" max="3" width="18" customWidth="1"/>
    <col min="4" max="4" width="13.625" customWidth="1"/>
    <col min="5" max="5" width="13.5" customWidth="1"/>
    <col min="6" max="7" width="13.625" customWidth="1"/>
    <col min="8" max="9" width="13.5" customWidth="1"/>
    <col min="10" max="10" width="13.625" customWidth="1"/>
    <col min="11" max="11" width="13.5" customWidth="1"/>
    <col min="12" max="12" width="13" customWidth="1"/>
  </cols>
  <sheetData>
    <row r="1" spans="1:12" ht="19.5" customHeight="1">
      <c r="A1" s="804" t="s">
        <v>769</v>
      </c>
      <c r="B1" s="804"/>
      <c r="C1" s="804"/>
      <c r="D1" s="804"/>
      <c r="E1" s="804"/>
      <c r="F1" s="804"/>
      <c r="G1" s="804"/>
      <c r="H1" s="804"/>
      <c r="I1" s="804"/>
      <c r="J1" s="804"/>
      <c r="K1" s="804"/>
      <c r="L1" s="804"/>
    </row>
    <row r="2" spans="1:12" ht="19.5">
      <c r="A2" s="805" t="s">
        <v>372</v>
      </c>
      <c r="B2" s="805"/>
      <c r="C2" s="805"/>
      <c r="D2" s="805"/>
      <c r="E2" s="805"/>
      <c r="F2" s="805"/>
      <c r="G2" s="805"/>
      <c r="H2" s="805"/>
      <c r="I2" s="805"/>
      <c r="J2" s="805"/>
      <c r="K2" s="805"/>
      <c r="L2" s="805"/>
    </row>
    <row r="3" spans="1:12" ht="30" customHeight="1">
      <c r="A3" s="806" t="s">
        <v>167</v>
      </c>
      <c r="B3" s="823"/>
      <c r="C3" s="823"/>
      <c r="D3" s="858" t="s">
        <v>194</v>
      </c>
      <c r="E3" s="877"/>
      <c r="F3" s="877"/>
      <c r="G3" s="877"/>
      <c r="H3" s="877"/>
      <c r="I3" s="877"/>
      <c r="J3" s="877"/>
      <c r="K3" s="877"/>
      <c r="L3" s="933"/>
    </row>
    <row r="4" spans="1:12" ht="30" customHeight="1">
      <c r="A4" s="807" t="s">
        <v>128</v>
      </c>
      <c r="B4" s="824"/>
      <c r="C4" s="842"/>
      <c r="D4" s="859" t="s">
        <v>725</v>
      </c>
      <c r="E4" s="878"/>
      <c r="F4" s="878"/>
      <c r="G4" s="878"/>
      <c r="H4" s="878"/>
      <c r="I4" s="878"/>
      <c r="J4" s="878"/>
      <c r="K4" s="878"/>
      <c r="L4" s="934"/>
    </row>
    <row r="5" spans="1:12" ht="30" customHeight="1">
      <c r="A5" s="808" t="s">
        <v>131</v>
      </c>
      <c r="B5" s="825"/>
      <c r="C5" s="843"/>
      <c r="D5" s="859" t="s">
        <v>564</v>
      </c>
      <c r="E5" s="878"/>
      <c r="F5" s="878"/>
      <c r="G5" s="878"/>
      <c r="H5" s="878"/>
      <c r="I5" s="878"/>
      <c r="J5" s="878"/>
      <c r="K5" s="878"/>
      <c r="L5" s="934"/>
    </row>
    <row r="6" spans="1:12" ht="30" customHeight="1">
      <c r="A6" s="809" t="s">
        <v>100</v>
      </c>
      <c r="B6" s="826"/>
      <c r="C6" s="844" t="s">
        <v>99</v>
      </c>
      <c r="D6" s="860" t="s">
        <v>565</v>
      </c>
      <c r="E6" s="879"/>
      <c r="F6" s="879"/>
      <c r="G6" s="900"/>
      <c r="H6" s="908" t="s">
        <v>136</v>
      </c>
      <c r="I6" s="915" t="s">
        <v>179</v>
      </c>
      <c r="J6" s="920"/>
      <c r="K6" s="920"/>
      <c r="L6" s="935"/>
    </row>
    <row r="7" spans="1:12" ht="30" customHeight="1">
      <c r="A7" s="810"/>
      <c r="B7" s="827"/>
      <c r="C7" s="845" t="s">
        <v>98</v>
      </c>
      <c r="D7" s="861" t="s">
        <v>565</v>
      </c>
      <c r="E7" s="880"/>
      <c r="F7" s="880"/>
      <c r="G7" s="901"/>
      <c r="H7" s="909"/>
      <c r="I7" s="915"/>
      <c r="J7" s="920"/>
      <c r="K7" s="920"/>
      <c r="L7" s="935"/>
    </row>
    <row r="8" spans="1:12" ht="30" customHeight="1">
      <c r="A8" s="811" t="s">
        <v>28</v>
      </c>
      <c r="B8" s="828">
        <v>1</v>
      </c>
      <c r="C8" s="846" t="s">
        <v>242</v>
      </c>
      <c r="D8" s="862" t="s">
        <v>726</v>
      </c>
      <c r="E8" s="881"/>
      <c r="F8" s="881"/>
      <c r="G8" s="881"/>
      <c r="H8" s="881"/>
      <c r="I8" s="881"/>
      <c r="J8" s="881"/>
      <c r="K8" s="881"/>
      <c r="L8" s="936"/>
    </row>
    <row r="9" spans="1:12" ht="30" customHeight="1">
      <c r="A9" s="812"/>
      <c r="B9" s="829">
        <v>2</v>
      </c>
      <c r="C9" s="847" t="s">
        <v>275</v>
      </c>
      <c r="D9" s="863" t="s">
        <v>478</v>
      </c>
      <c r="E9" s="882"/>
      <c r="F9" s="875" t="s">
        <v>738</v>
      </c>
      <c r="G9" s="892" t="s">
        <v>276</v>
      </c>
      <c r="H9" s="910"/>
      <c r="I9" s="910"/>
      <c r="J9" s="910"/>
      <c r="K9" s="898"/>
      <c r="L9" s="937" t="s">
        <v>747</v>
      </c>
    </row>
    <row r="10" spans="1:12" ht="30" customHeight="1">
      <c r="A10" s="812"/>
      <c r="B10" s="829"/>
      <c r="C10" s="847"/>
      <c r="D10" s="864"/>
      <c r="E10" s="883"/>
      <c r="F10" s="832"/>
      <c r="G10" s="902" t="s">
        <v>741</v>
      </c>
      <c r="H10" s="911" t="s">
        <v>731</v>
      </c>
      <c r="I10" s="916" t="s">
        <v>744</v>
      </c>
      <c r="J10" s="921" t="s">
        <v>625</v>
      </c>
      <c r="K10" s="926" t="s">
        <v>745</v>
      </c>
      <c r="L10" s="938"/>
    </row>
    <row r="11" spans="1:12" ht="30" customHeight="1">
      <c r="A11" s="812"/>
      <c r="B11" s="829"/>
      <c r="C11" s="847"/>
      <c r="D11" s="865" t="s">
        <v>727</v>
      </c>
      <c r="E11" s="884"/>
      <c r="F11" s="894">
        <v>5</v>
      </c>
      <c r="G11" s="903">
        <v>5</v>
      </c>
      <c r="H11" s="912"/>
      <c r="I11" s="917"/>
      <c r="J11" s="922"/>
      <c r="K11" s="927"/>
      <c r="L11" s="939" t="s">
        <v>42</v>
      </c>
    </row>
    <row r="12" spans="1:12" ht="30" customHeight="1">
      <c r="A12" s="812"/>
      <c r="B12" s="829"/>
      <c r="C12" s="847"/>
      <c r="D12" s="865" t="s">
        <v>264</v>
      </c>
      <c r="E12" s="884"/>
      <c r="F12" s="894">
        <v>6</v>
      </c>
      <c r="G12" s="903"/>
      <c r="H12" s="912">
        <v>6</v>
      </c>
      <c r="I12" s="917"/>
      <c r="J12" s="922"/>
      <c r="K12" s="927"/>
      <c r="L12" s="939" t="s">
        <v>480</v>
      </c>
    </row>
    <row r="13" spans="1:12" ht="30" customHeight="1">
      <c r="A13" s="812"/>
      <c r="B13" s="829"/>
      <c r="C13" s="847"/>
      <c r="D13" s="865" t="s">
        <v>544</v>
      </c>
      <c r="E13" s="884"/>
      <c r="F13" s="894">
        <v>4</v>
      </c>
      <c r="G13" s="903"/>
      <c r="H13" s="912"/>
      <c r="I13" s="917">
        <v>4</v>
      </c>
      <c r="J13" s="922"/>
      <c r="K13" s="927"/>
      <c r="L13" s="939" t="s">
        <v>480</v>
      </c>
    </row>
    <row r="14" spans="1:12" ht="30" customHeight="1">
      <c r="A14" s="812"/>
      <c r="B14" s="829"/>
      <c r="C14" s="847"/>
      <c r="D14" s="865" t="s">
        <v>728</v>
      </c>
      <c r="E14" s="885"/>
      <c r="F14" s="895">
        <v>5</v>
      </c>
      <c r="G14" s="904"/>
      <c r="H14" s="913"/>
      <c r="I14" s="918"/>
      <c r="J14" s="923">
        <v>5</v>
      </c>
      <c r="K14" s="927"/>
      <c r="L14" s="939" t="s">
        <v>480</v>
      </c>
    </row>
    <row r="15" spans="1:12" ht="30" customHeight="1">
      <c r="A15" s="812"/>
      <c r="B15" s="829"/>
      <c r="C15" s="847"/>
      <c r="D15" s="865" t="s">
        <v>413</v>
      </c>
      <c r="E15" s="885"/>
      <c r="F15" s="895">
        <v>4</v>
      </c>
      <c r="G15" s="904"/>
      <c r="H15" s="913"/>
      <c r="I15" s="918"/>
      <c r="J15" s="923">
        <v>1</v>
      </c>
      <c r="K15" s="928">
        <v>3</v>
      </c>
      <c r="L15" s="939" t="s">
        <v>480</v>
      </c>
    </row>
    <row r="16" spans="1:12" ht="30" customHeight="1">
      <c r="A16" s="812"/>
      <c r="B16" s="829"/>
      <c r="C16" s="847"/>
      <c r="D16" s="866" t="s">
        <v>26</v>
      </c>
      <c r="E16" s="886"/>
      <c r="F16" s="896">
        <v>24</v>
      </c>
      <c r="G16" s="905">
        <v>5</v>
      </c>
      <c r="H16" s="914">
        <v>5</v>
      </c>
      <c r="I16" s="919">
        <v>5</v>
      </c>
      <c r="J16" s="924">
        <v>5</v>
      </c>
      <c r="K16" s="929">
        <v>4</v>
      </c>
      <c r="L16" s="940"/>
    </row>
    <row r="17" spans="1:12" ht="30" customHeight="1">
      <c r="A17" s="812"/>
      <c r="B17" s="830">
        <v>3</v>
      </c>
      <c r="C17" s="848" t="s">
        <v>722</v>
      </c>
      <c r="D17" s="867" t="s">
        <v>568</v>
      </c>
      <c r="E17" s="887" t="s">
        <v>727</v>
      </c>
      <c r="F17" s="897"/>
      <c r="G17" s="897"/>
      <c r="H17" s="897"/>
      <c r="I17" s="897"/>
      <c r="J17" s="897"/>
      <c r="K17" s="897"/>
      <c r="L17" s="941"/>
    </row>
    <row r="18" spans="1:12" ht="30" customHeight="1">
      <c r="A18" s="812"/>
      <c r="B18" s="831"/>
      <c r="C18" s="849"/>
      <c r="D18" s="867" t="s">
        <v>559</v>
      </c>
      <c r="E18" s="872" t="s">
        <v>264</v>
      </c>
      <c r="F18" s="884"/>
      <c r="G18" s="884"/>
      <c r="H18" s="884"/>
      <c r="I18" s="884"/>
      <c r="J18" s="884"/>
      <c r="K18" s="884"/>
      <c r="L18" s="942"/>
    </row>
    <row r="19" spans="1:12" ht="30" customHeight="1">
      <c r="A19" s="812"/>
      <c r="B19" s="831"/>
      <c r="C19" s="849"/>
      <c r="D19" s="867" t="s">
        <v>570</v>
      </c>
      <c r="E19" s="872" t="s">
        <v>544</v>
      </c>
      <c r="F19" s="884"/>
      <c r="G19" s="884"/>
      <c r="H19" s="884"/>
      <c r="I19" s="884"/>
      <c r="J19" s="884"/>
      <c r="K19" s="884"/>
      <c r="L19" s="942"/>
    </row>
    <row r="20" spans="1:12" ht="30" customHeight="1">
      <c r="A20" s="812"/>
      <c r="B20" s="831"/>
      <c r="C20" s="849"/>
      <c r="D20" s="867" t="s">
        <v>729</v>
      </c>
      <c r="E20" s="872" t="s">
        <v>728</v>
      </c>
      <c r="F20" s="884"/>
      <c r="G20" s="884"/>
      <c r="H20" s="884"/>
      <c r="I20" s="884"/>
      <c r="J20" s="884"/>
      <c r="K20" s="884"/>
      <c r="L20" s="942"/>
    </row>
    <row r="21" spans="1:12" ht="30" customHeight="1">
      <c r="A21" s="812"/>
      <c r="B21" s="832"/>
      <c r="C21" s="850"/>
      <c r="D21" s="867" t="s">
        <v>730</v>
      </c>
      <c r="E21" s="872" t="s">
        <v>413</v>
      </c>
      <c r="F21" s="884"/>
      <c r="G21" s="884"/>
      <c r="H21" s="884"/>
      <c r="I21" s="884"/>
      <c r="J21" s="884"/>
      <c r="K21" s="884"/>
      <c r="L21" s="942"/>
    </row>
    <row r="22" spans="1:12" ht="30" customHeight="1">
      <c r="A22" s="812"/>
      <c r="B22" s="830">
        <v>4</v>
      </c>
      <c r="C22" s="848" t="s">
        <v>280</v>
      </c>
      <c r="D22" s="867" t="s">
        <v>568</v>
      </c>
      <c r="E22" s="872" t="s">
        <v>736</v>
      </c>
      <c r="F22" s="884"/>
      <c r="G22" s="884"/>
      <c r="H22" s="884"/>
      <c r="I22" s="884"/>
      <c r="J22" s="884"/>
      <c r="K22" s="884"/>
      <c r="L22" s="942"/>
    </row>
    <row r="23" spans="1:12" ht="30" customHeight="1">
      <c r="A23" s="812"/>
      <c r="B23" s="831"/>
      <c r="C23" s="849"/>
      <c r="D23" s="867" t="s">
        <v>559</v>
      </c>
      <c r="E23" s="872" t="s">
        <v>736</v>
      </c>
      <c r="F23" s="884"/>
      <c r="G23" s="884"/>
      <c r="H23" s="884"/>
      <c r="I23" s="884"/>
      <c r="J23" s="884"/>
      <c r="K23" s="884"/>
      <c r="L23" s="942"/>
    </row>
    <row r="24" spans="1:12" ht="30" customHeight="1">
      <c r="A24" s="812"/>
      <c r="B24" s="831"/>
      <c r="C24" s="849"/>
      <c r="D24" s="867" t="s">
        <v>570</v>
      </c>
      <c r="E24" s="872" t="s">
        <v>736</v>
      </c>
      <c r="F24" s="884"/>
      <c r="G24" s="884"/>
      <c r="H24" s="884"/>
      <c r="I24" s="884"/>
      <c r="J24" s="884"/>
      <c r="K24" s="884"/>
      <c r="L24" s="942"/>
    </row>
    <row r="25" spans="1:12" ht="30" customHeight="1">
      <c r="A25" s="812"/>
      <c r="B25" s="831"/>
      <c r="C25" s="849"/>
      <c r="D25" s="867" t="s">
        <v>729</v>
      </c>
      <c r="E25" s="872" t="s">
        <v>302</v>
      </c>
      <c r="F25" s="884"/>
      <c r="G25" s="884"/>
      <c r="H25" s="884"/>
      <c r="I25" s="884"/>
      <c r="J25" s="884"/>
      <c r="K25" s="884"/>
      <c r="L25" s="942"/>
    </row>
    <row r="26" spans="1:12" ht="30" customHeight="1">
      <c r="A26" s="812"/>
      <c r="B26" s="832"/>
      <c r="C26" s="850"/>
      <c r="D26" s="867" t="s">
        <v>730</v>
      </c>
      <c r="E26" s="872" t="s">
        <v>736</v>
      </c>
      <c r="F26" s="884"/>
      <c r="G26" s="884"/>
      <c r="H26" s="884"/>
      <c r="I26" s="884"/>
      <c r="J26" s="884"/>
      <c r="K26" s="884"/>
      <c r="L26" s="942"/>
    </row>
    <row r="27" spans="1:12" ht="30" customHeight="1">
      <c r="A27" s="812"/>
      <c r="B27" s="830">
        <v>5</v>
      </c>
      <c r="C27" s="848" t="s">
        <v>282</v>
      </c>
      <c r="D27" s="867" t="s">
        <v>568</v>
      </c>
      <c r="E27" s="872" t="s">
        <v>736</v>
      </c>
      <c r="F27" s="884"/>
      <c r="G27" s="884"/>
      <c r="H27" s="884"/>
      <c r="I27" s="884"/>
      <c r="J27" s="884"/>
      <c r="K27" s="884"/>
      <c r="L27" s="942"/>
    </row>
    <row r="28" spans="1:12" ht="30" customHeight="1">
      <c r="A28" s="812"/>
      <c r="B28" s="831"/>
      <c r="C28" s="849"/>
      <c r="D28" s="867" t="s">
        <v>559</v>
      </c>
      <c r="E28" s="872" t="s">
        <v>736</v>
      </c>
      <c r="F28" s="884"/>
      <c r="G28" s="884"/>
      <c r="H28" s="884"/>
      <c r="I28" s="884"/>
      <c r="J28" s="884"/>
      <c r="K28" s="884"/>
      <c r="L28" s="942"/>
    </row>
    <row r="29" spans="1:12" ht="30" customHeight="1">
      <c r="A29" s="812"/>
      <c r="B29" s="831"/>
      <c r="C29" s="849"/>
      <c r="D29" s="867" t="s">
        <v>570</v>
      </c>
      <c r="E29" s="872" t="s">
        <v>736</v>
      </c>
      <c r="F29" s="884"/>
      <c r="G29" s="884"/>
      <c r="H29" s="884"/>
      <c r="I29" s="884"/>
      <c r="J29" s="884"/>
      <c r="K29" s="884"/>
      <c r="L29" s="942"/>
    </row>
    <row r="30" spans="1:12" ht="30" customHeight="1">
      <c r="A30" s="812"/>
      <c r="B30" s="831"/>
      <c r="C30" s="849"/>
      <c r="D30" s="867" t="s">
        <v>729</v>
      </c>
      <c r="E30" s="872" t="s">
        <v>199</v>
      </c>
      <c r="F30" s="884"/>
      <c r="G30" s="884"/>
      <c r="H30" s="884"/>
      <c r="I30" s="884"/>
      <c r="J30" s="884"/>
      <c r="K30" s="884"/>
      <c r="L30" s="942"/>
    </row>
    <row r="31" spans="1:12" ht="30" customHeight="1">
      <c r="A31" s="812"/>
      <c r="B31" s="832"/>
      <c r="C31" s="850"/>
      <c r="D31" s="867" t="s">
        <v>730</v>
      </c>
      <c r="E31" s="872" t="s">
        <v>736</v>
      </c>
      <c r="F31" s="884"/>
      <c r="G31" s="884"/>
      <c r="H31" s="884"/>
      <c r="I31" s="884"/>
      <c r="J31" s="884"/>
      <c r="K31" s="884"/>
      <c r="L31" s="942"/>
    </row>
    <row r="32" spans="1:12" ht="30" customHeight="1">
      <c r="A32" s="812"/>
      <c r="B32" s="829">
        <v>6</v>
      </c>
      <c r="C32" s="851" t="s">
        <v>284</v>
      </c>
      <c r="D32" s="868" t="s">
        <v>732</v>
      </c>
      <c r="E32" s="888"/>
      <c r="F32" s="888"/>
      <c r="G32" s="888"/>
      <c r="H32" s="888"/>
      <c r="I32" s="888"/>
      <c r="J32" s="888"/>
      <c r="K32" s="888"/>
      <c r="L32" s="943"/>
    </row>
    <row r="33" spans="1:12" ht="30" customHeight="1">
      <c r="A33" s="812"/>
      <c r="B33" s="829"/>
      <c r="C33" s="851"/>
      <c r="D33" s="869"/>
      <c r="E33" s="889"/>
      <c r="F33" s="889"/>
      <c r="G33" s="889"/>
      <c r="H33" s="889"/>
      <c r="I33" s="889"/>
      <c r="J33" s="889"/>
      <c r="K33" s="889"/>
      <c r="L33" s="944"/>
    </row>
    <row r="34" spans="1:12" ht="30" customHeight="1">
      <c r="A34" s="812"/>
      <c r="B34" s="833">
        <v>7</v>
      </c>
      <c r="C34" s="840" t="s">
        <v>374</v>
      </c>
      <c r="D34" s="870"/>
      <c r="E34" s="890"/>
      <c r="F34" s="890"/>
      <c r="G34" s="890"/>
      <c r="H34" s="890"/>
      <c r="I34" s="890"/>
      <c r="J34" s="890"/>
      <c r="K34" s="890"/>
      <c r="L34" s="945"/>
    </row>
    <row r="35" spans="1:12" ht="30" customHeight="1">
      <c r="A35" s="813"/>
      <c r="B35" s="833"/>
      <c r="C35" s="838"/>
      <c r="D35" s="870"/>
      <c r="E35" s="890"/>
      <c r="F35" s="890"/>
      <c r="G35" s="890"/>
      <c r="H35" s="890"/>
      <c r="I35" s="890"/>
      <c r="J35" s="890"/>
      <c r="K35" s="890"/>
      <c r="L35" s="945"/>
    </row>
    <row r="36" spans="1:12" ht="30" customHeight="1">
      <c r="A36" s="814" t="s">
        <v>286</v>
      </c>
      <c r="B36" s="834">
        <v>1</v>
      </c>
      <c r="C36" s="834" t="s">
        <v>223</v>
      </c>
      <c r="D36" s="871" t="s">
        <v>649</v>
      </c>
      <c r="E36" s="871"/>
      <c r="F36" s="871" t="s">
        <v>739</v>
      </c>
      <c r="G36" s="871"/>
      <c r="H36" s="871" t="s">
        <v>743</v>
      </c>
      <c r="I36" s="871"/>
      <c r="J36" s="906"/>
      <c r="K36" s="906"/>
      <c r="L36" s="946"/>
    </row>
    <row r="37" spans="1:12" ht="45" customHeight="1">
      <c r="A37" s="815"/>
      <c r="B37" s="835">
        <v>2</v>
      </c>
      <c r="C37" s="835" t="s">
        <v>562</v>
      </c>
      <c r="D37" s="872" t="s">
        <v>3</v>
      </c>
      <c r="E37" s="885"/>
      <c r="F37" s="872" t="s">
        <v>400</v>
      </c>
      <c r="G37" s="885"/>
      <c r="H37" s="873"/>
      <c r="I37" s="829"/>
      <c r="J37" s="873"/>
      <c r="K37" s="829"/>
      <c r="L37" s="947"/>
    </row>
    <row r="38" spans="1:12" ht="54.75" customHeight="1">
      <c r="A38" s="815"/>
      <c r="B38" s="835">
        <v>3</v>
      </c>
      <c r="C38" s="852" t="s">
        <v>243</v>
      </c>
      <c r="D38" s="873"/>
      <c r="E38" s="829"/>
      <c r="F38" s="873"/>
      <c r="G38" s="829"/>
      <c r="H38" s="872" t="s">
        <v>432</v>
      </c>
      <c r="I38" s="885"/>
      <c r="J38" s="873"/>
      <c r="K38" s="829"/>
      <c r="L38" s="948"/>
    </row>
    <row r="39" spans="1:12" ht="30" customHeight="1">
      <c r="A39" s="816"/>
      <c r="B39" s="836">
        <v>4</v>
      </c>
      <c r="C39" s="836" t="s">
        <v>374</v>
      </c>
      <c r="D39" s="874"/>
      <c r="E39" s="891"/>
      <c r="F39" s="891"/>
      <c r="G39" s="891"/>
      <c r="H39" s="891"/>
      <c r="I39" s="891"/>
      <c r="J39" s="891"/>
      <c r="K39" s="891"/>
      <c r="L39" s="949"/>
    </row>
    <row r="40" spans="1:12" ht="30" customHeight="1">
      <c r="A40" s="817" t="s">
        <v>718</v>
      </c>
      <c r="B40" s="837">
        <v>1</v>
      </c>
      <c r="C40" s="853" t="s">
        <v>677</v>
      </c>
      <c r="D40" s="875"/>
      <c r="E40" s="892" t="s">
        <v>223</v>
      </c>
      <c r="F40" s="898"/>
      <c r="G40" s="906" t="s">
        <v>268</v>
      </c>
      <c r="H40" s="892" t="s">
        <v>223</v>
      </c>
      <c r="I40" s="898"/>
      <c r="J40" s="910" t="s">
        <v>268</v>
      </c>
      <c r="K40" s="930" t="s">
        <v>569</v>
      </c>
      <c r="L40" s="950"/>
    </row>
    <row r="41" spans="1:12" ht="30" customHeight="1">
      <c r="A41" s="812"/>
      <c r="B41" s="838"/>
      <c r="C41" s="854"/>
      <c r="D41" s="830" t="s">
        <v>733</v>
      </c>
      <c r="E41" s="872" t="s">
        <v>264</v>
      </c>
      <c r="F41" s="885"/>
      <c r="G41" s="907" t="s">
        <v>39</v>
      </c>
      <c r="H41" s="872" t="s">
        <v>544</v>
      </c>
      <c r="I41" s="885"/>
      <c r="J41" s="872" t="s">
        <v>321</v>
      </c>
      <c r="K41" s="931" t="s">
        <v>746</v>
      </c>
      <c r="L41" s="951"/>
    </row>
    <row r="42" spans="1:12" ht="30" customHeight="1">
      <c r="A42" s="812"/>
      <c r="B42" s="838"/>
      <c r="C42" s="854"/>
      <c r="D42" s="832"/>
      <c r="E42" s="872" t="s">
        <v>728</v>
      </c>
      <c r="F42" s="885"/>
      <c r="G42" s="907" t="s">
        <v>742</v>
      </c>
      <c r="H42" s="873"/>
      <c r="I42" s="829"/>
      <c r="J42" s="925"/>
      <c r="K42" s="932"/>
      <c r="L42" s="951"/>
    </row>
    <row r="43" spans="1:12" ht="30" customHeight="1">
      <c r="A43" s="812"/>
      <c r="B43" s="838"/>
      <c r="C43" s="854"/>
      <c r="D43" s="830" t="s">
        <v>734</v>
      </c>
      <c r="E43" s="872" t="s">
        <v>413</v>
      </c>
      <c r="F43" s="885"/>
      <c r="G43" s="907" t="s">
        <v>737</v>
      </c>
      <c r="H43" s="873"/>
      <c r="I43" s="829"/>
      <c r="J43" s="925"/>
      <c r="K43" s="931" t="s">
        <v>605</v>
      </c>
      <c r="L43" s="951"/>
    </row>
    <row r="44" spans="1:12" ht="30" customHeight="1">
      <c r="A44" s="812"/>
      <c r="B44" s="839"/>
      <c r="C44" s="855"/>
      <c r="D44" s="832"/>
      <c r="E44" s="873"/>
      <c r="F44" s="829"/>
      <c r="G44" s="867"/>
      <c r="H44" s="873"/>
      <c r="I44" s="829"/>
      <c r="J44" s="925"/>
      <c r="K44" s="932"/>
      <c r="L44" s="952"/>
    </row>
    <row r="45" spans="1:12" ht="30" customHeight="1">
      <c r="A45" s="812"/>
      <c r="B45" s="840">
        <v>2</v>
      </c>
      <c r="C45" s="856" t="s">
        <v>723</v>
      </c>
      <c r="D45" s="832" t="s">
        <v>68</v>
      </c>
      <c r="E45" s="872" t="s">
        <v>544</v>
      </c>
      <c r="F45" s="884"/>
      <c r="G45" s="884"/>
      <c r="H45" s="884"/>
      <c r="I45" s="884"/>
      <c r="J45" s="884"/>
      <c r="K45" s="884"/>
      <c r="L45" s="942"/>
    </row>
    <row r="46" spans="1:12" ht="30" customHeight="1">
      <c r="A46" s="812"/>
      <c r="B46" s="838"/>
      <c r="C46" s="854"/>
      <c r="D46" s="830" t="s">
        <v>735</v>
      </c>
      <c r="E46" s="868" t="s">
        <v>413</v>
      </c>
      <c r="F46" s="888"/>
      <c r="G46" s="888"/>
      <c r="H46" s="888"/>
      <c r="I46" s="888"/>
      <c r="J46" s="888"/>
      <c r="K46" s="888"/>
      <c r="L46" s="943"/>
    </row>
    <row r="47" spans="1:12" ht="30" customHeight="1">
      <c r="A47" s="812"/>
      <c r="B47" s="840">
        <v>3</v>
      </c>
      <c r="C47" s="856" t="s">
        <v>724</v>
      </c>
      <c r="D47" s="867" t="s">
        <v>68</v>
      </c>
      <c r="E47" s="872" t="s">
        <v>732</v>
      </c>
      <c r="F47" s="884"/>
      <c r="G47" s="884"/>
      <c r="H47" s="884"/>
      <c r="I47" s="884"/>
      <c r="J47" s="884"/>
      <c r="K47" s="884"/>
      <c r="L47" s="942"/>
    </row>
    <row r="48" spans="1:12" ht="30" customHeight="1">
      <c r="A48" s="813"/>
      <c r="B48" s="841"/>
      <c r="C48" s="857"/>
      <c r="D48" s="876" t="s">
        <v>735</v>
      </c>
      <c r="E48" s="893" t="s">
        <v>737</v>
      </c>
      <c r="F48" s="899"/>
      <c r="G48" s="899"/>
      <c r="H48" s="899"/>
      <c r="I48" s="899"/>
      <c r="J48" s="899"/>
      <c r="K48" s="899"/>
      <c r="L48" s="953"/>
    </row>
    <row r="49" spans="1:12" ht="30" customHeight="1">
      <c r="A49" s="818" t="s">
        <v>175</v>
      </c>
      <c r="B49" s="818"/>
      <c r="C49" s="818"/>
      <c r="D49" s="818"/>
      <c r="E49" s="818"/>
      <c r="F49" s="818"/>
      <c r="G49" s="818"/>
      <c r="H49" s="818"/>
      <c r="I49" s="818"/>
      <c r="J49" s="818"/>
      <c r="K49" s="818"/>
      <c r="L49" s="818"/>
    </row>
    <row r="50" spans="1:12" ht="30" customHeight="1">
      <c r="A50" s="819" t="s">
        <v>183</v>
      </c>
      <c r="B50" s="819"/>
      <c r="C50" s="819"/>
      <c r="D50" s="819"/>
      <c r="E50" s="819"/>
      <c r="F50" s="819"/>
      <c r="G50" s="819"/>
      <c r="H50" s="819"/>
      <c r="I50" s="819"/>
      <c r="J50" s="819"/>
      <c r="K50" s="819"/>
      <c r="L50" s="819"/>
    </row>
    <row r="51" spans="1:12" ht="30" customHeight="1">
      <c r="A51" s="819" t="s">
        <v>234</v>
      </c>
      <c r="B51" s="819"/>
      <c r="C51" s="819"/>
      <c r="D51" s="819"/>
      <c r="E51" s="819"/>
      <c r="F51" s="819"/>
      <c r="G51" s="819"/>
      <c r="H51" s="819"/>
      <c r="I51" s="819"/>
      <c r="J51" s="819"/>
      <c r="K51" s="819"/>
      <c r="L51" s="819"/>
    </row>
    <row r="52" spans="1:12" ht="30" customHeight="1">
      <c r="A52" s="819" t="s">
        <v>494</v>
      </c>
      <c r="B52" s="819"/>
      <c r="C52" s="819"/>
      <c r="D52" s="819"/>
      <c r="E52" s="819"/>
      <c r="F52" s="819"/>
      <c r="G52" s="819"/>
      <c r="H52" s="819"/>
      <c r="I52" s="819"/>
      <c r="J52" s="819"/>
      <c r="K52" s="819"/>
      <c r="L52" s="819"/>
    </row>
    <row r="53" spans="1:12" ht="30" customHeight="1">
      <c r="A53" s="819" t="s">
        <v>60</v>
      </c>
      <c r="B53" s="819"/>
      <c r="C53" s="819"/>
      <c r="D53" s="819"/>
      <c r="E53" s="819"/>
      <c r="F53" s="819"/>
      <c r="G53" s="819"/>
      <c r="H53" s="819"/>
      <c r="I53" s="819"/>
      <c r="J53" s="819"/>
      <c r="K53" s="819"/>
      <c r="L53" s="819"/>
    </row>
    <row r="54" spans="1:12" ht="30" customHeight="1">
      <c r="A54" s="820" t="s">
        <v>563</v>
      </c>
      <c r="B54" s="820"/>
      <c r="C54" s="820"/>
      <c r="D54" s="820"/>
      <c r="E54" s="820"/>
      <c r="F54" s="820"/>
      <c r="G54" s="820"/>
      <c r="H54" s="820"/>
      <c r="I54" s="820"/>
      <c r="J54" s="820"/>
      <c r="K54" s="820"/>
      <c r="L54" s="820"/>
    </row>
    <row r="55" spans="1:12" ht="30" customHeight="1">
      <c r="A55" s="820" t="s">
        <v>288</v>
      </c>
      <c r="B55" s="820"/>
      <c r="C55" s="820"/>
      <c r="D55" s="820"/>
      <c r="E55" s="820"/>
      <c r="F55" s="820"/>
      <c r="G55" s="820"/>
      <c r="H55" s="820"/>
      <c r="I55" s="820"/>
      <c r="J55" s="820"/>
      <c r="K55" s="820"/>
      <c r="L55" s="820"/>
    </row>
    <row r="56" spans="1:12" ht="30" customHeight="1">
      <c r="A56" s="821" t="s">
        <v>719</v>
      </c>
      <c r="B56" s="821"/>
      <c r="C56" s="821"/>
      <c r="D56" s="821"/>
      <c r="E56" s="821"/>
      <c r="F56" s="821"/>
      <c r="G56" s="821"/>
      <c r="H56" s="821"/>
      <c r="I56" s="821"/>
      <c r="J56" s="821"/>
      <c r="K56" s="821"/>
      <c r="L56" s="821"/>
    </row>
    <row r="57" spans="1:12" ht="30" customHeight="1">
      <c r="A57" s="820" t="s">
        <v>97</v>
      </c>
      <c r="B57" s="821"/>
      <c r="C57" s="821"/>
      <c r="D57" s="821"/>
      <c r="E57" s="821"/>
      <c r="F57" s="821"/>
      <c r="G57" s="821"/>
      <c r="H57" s="821"/>
      <c r="I57" s="821"/>
      <c r="J57" s="821"/>
      <c r="K57" s="821"/>
      <c r="L57" s="821"/>
    </row>
    <row r="58" spans="1:12" ht="30" customHeight="1">
      <c r="A58" s="822" t="s">
        <v>720</v>
      </c>
      <c r="B58" s="162"/>
      <c r="C58" s="162"/>
      <c r="D58" s="162"/>
      <c r="E58" s="162"/>
      <c r="F58" s="162"/>
      <c r="G58" s="162"/>
      <c r="H58" s="162"/>
      <c r="I58" s="162"/>
      <c r="J58" s="162"/>
      <c r="K58" s="162"/>
      <c r="L58" s="162"/>
    </row>
  </sheetData>
  <mergeCells count="104">
    <mergeCell ref="A1:L1"/>
    <mergeCell ref="A2:L2"/>
    <mergeCell ref="A3:C3"/>
    <mergeCell ref="D3:L3"/>
    <mergeCell ref="A4:C4"/>
    <mergeCell ref="D4:L4"/>
    <mergeCell ref="A5:C5"/>
    <mergeCell ref="D5:L5"/>
    <mergeCell ref="D6:G6"/>
    <mergeCell ref="D7:G7"/>
    <mergeCell ref="D8:L8"/>
    <mergeCell ref="G9:K9"/>
    <mergeCell ref="D11:E11"/>
    <mergeCell ref="D12:E12"/>
    <mergeCell ref="D13:E13"/>
    <mergeCell ref="D14:E14"/>
    <mergeCell ref="D15:E15"/>
    <mergeCell ref="D16:E16"/>
    <mergeCell ref="E17:L17"/>
    <mergeCell ref="E18:L18"/>
    <mergeCell ref="E19:L19"/>
    <mergeCell ref="E20:L20"/>
    <mergeCell ref="E21:L21"/>
    <mergeCell ref="E22:L22"/>
    <mergeCell ref="E23:L23"/>
    <mergeCell ref="E24:L24"/>
    <mergeCell ref="E25:L25"/>
    <mergeCell ref="E26:L26"/>
    <mergeCell ref="E27:L27"/>
    <mergeCell ref="E28:L28"/>
    <mergeCell ref="E29:L29"/>
    <mergeCell ref="E30:L30"/>
    <mergeCell ref="E31:L31"/>
    <mergeCell ref="D36:E36"/>
    <mergeCell ref="F36:G36"/>
    <mergeCell ref="H36:I36"/>
    <mergeCell ref="J36:K36"/>
    <mergeCell ref="D37:E37"/>
    <mergeCell ref="F37:G37"/>
    <mergeCell ref="H37:I37"/>
    <mergeCell ref="J37:K37"/>
    <mergeCell ref="D38:E38"/>
    <mergeCell ref="F38:G38"/>
    <mergeCell ref="H38:I38"/>
    <mergeCell ref="J38:K38"/>
    <mergeCell ref="D39:L39"/>
    <mergeCell ref="E40:F40"/>
    <mergeCell ref="H40:I40"/>
    <mergeCell ref="E41:F41"/>
    <mergeCell ref="H41:I41"/>
    <mergeCell ref="E42:F42"/>
    <mergeCell ref="H42:I42"/>
    <mergeCell ref="E43:F43"/>
    <mergeCell ref="H43:I43"/>
    <mergeCell ref="E44:F44"/>
    <mergeCell ref="H44:I44"/>
    <mergeCell ref="E45:L45"/>
    <mergeCell ref="E46:L46"/>
    <mergeCell ref="E47:L47"/>
    <mergeCell ref="E48:L48"/>
    <mergeCell ref="A49:L49"/>
    <mergeCell ref="A50:L50"/>
    <mergeCell ref="A51:L51"/>
    <mergeCell ref="A52:L52"/>
    <mergeCell ref="A53:L53"/>
    <mergeCell ref="A54:L54"/>
    <mergeCell ref="A55:L55"/>
    <mergeCell ref="A56:L56"/>
    <mergeCell ref="A57:L57"/>
    <mergeCell ref="A6:B7"/>
    <mergeCell ref="H6:H7"/>
    <mergeCell ref="I6:L7"/>
    <mergeCell ref="D9:E10"/>
    <mergeCell ref="F9:F10"/>
    <mergeCell ref="L9:L10"/>
    <mergeCell ref="B17:B21"/>
    <mergeCell ref="C17:C21"/>
    <mergeCell ref="B22:B26"/>
    <mergeCell ref="C22:C26"/>
    <mergeCell ref="B27:B31"/>
    <mergeCell ref="C27:C31"/>
    <mergeCell ref="B32:B33"/>
    <mergeCell ref="C32:C33"/>
    <mergeCell ref="D32:L33"/>
    <mergeCell ref="B34:B35"/>
    <mergeCell ref="C34:C35"/>
    <mergeCell ref="D34:L35"/>
    <mergeCell ref="A36:A39"/>
    <mergeCell ref="L36:L38"/>
    <mergeCell ref="B40:B44"/>
    <mergeCell ref="C40:C44"/>
    <mergeCell ref="L40:L44"/>
    <mergeCell ref="D41:D42"/>
    <mergeCell ref="K41:K42"/>
    <mergeCell ref="D43:D44"/>
    <mergeCell ref="K43:K44"/>
    <mergeCell ref="B45:B46"/>
    <mergeCell ref="C45:C46"/>
    <mergeCell ref="B47:B48"/>
    <mergeCell ref="C47:C48"/>
    <mergeCell ref="A8:A35"/>
    <mergeCell ref="B9:B16"/>
    <mergeCell ref="C9:C16"/>
    <mergeCell ref="A40:A48"/>
  </mergeCells>
  <phoneticPr fontId="5"/>
  <pageMargins left="0.7" right="0.7" top="0.75" bottom="0.75" header="0.3" footer="0.3"/>
  <pageSetup paperSize="9" fitToWidth="1" fitToHeight="1"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8">
    <pageSetUpPr fitToPage="1"/>
  </sheetPr>
  <dimension ref="A1:Z35"/>
  <sheetViews>
    <sheetView view="pageBreakPreview" zoomScaleSheetLayoutView="100" workbookViewId="0">
      <selection activeCell="F11" sqref="F11:H11"/>
    </sheetView>
  </sheetViews>
  <sheetFormatPr defaultRowHeight="13.5"/>
  <cols>
    <col min="1" max="1" width="3.75" style="357" customWidth="1"/>
    <col min="2" max="2" width="20.375" style="357" customWidth="1"/>
    <col min="3" max="3" width="3.875" style="357" bestFit="1" customWidth="1"/>
    <col min="4" max="7" width="16.375" style="357" customWidth="1"/>
    <col min="8" max="8" width="3.75" style="357" customWidth="1"/>
    <col min="9" max="9" width="2.5" style="357" customWidth="1"/>
    <col min="10" max="16384" width="9" style="357" customWidth="1"/>
  </cols>
  <sheetData>
    <row r="1" spans="1:9" ht="17.25">
      <c r="A1" s="954"/>
      <c r="B1" s="357" t="s">
        <v>314</v>
      </c>
    </row>
    <row r="2" spans="1:9" ht="17.25">
      <c r="A2" s="954"/>
      <c r="H2" s="794" t="s">
        <v>675</v>
      </c>
    </row>
    <row r="3" spans="1:9" ht="17.25">
      <c r="A3" s="955"/>
      <c r="B3" s="711" t="s">
        <v>697</v>
      </c>
      <c r="C3" s="711"/>
      <c r="D3" s="711"/>
      <c r="E3" s="711"/>
      <c r="F3" s="711"/>
      <c r="G3" s="711"/>
      <c r="H3" s="711"/>
    </row>
    <row r="4" spans="1:9" ht="17.25">
      <c r="A4" s="711"/>
      <c r="B4" s="711"/>
      <c r="C4" s="711"/>
      <c r="D4" s="711"/>
      <c r="E4" s="711"/>
      <c r="F4" s="711"/>
      <c r="G4" s="711"/>
    </row>
    <row r="5" spans="1:9" ht="18" customHeight="1">
      <c r="A5" s="711"/>
      <c r="B5" s="470" t="s">
        <v>116</v>
      </c>
      <c r="C5" s="962" t="s">
        <v>277</v>
      </c>
      <c r="D5" s="965"/>
      <c r="E5" s="965"/>
      <c r="F5" s="965"/>
      <c r="G5" s="965"/>
      <c r="H5" s="984"/>
    </row>
    <row r="6" spans="1:9" ht="18" customHeight="1">
      <c r="A6" s="711"/>
      <c r="B6" s="470" t="s">
        <v>146</v>
      </c>
      <c r="C6" s="962" t="s">
        <v>484</v>
      </c>
      <c r="D6" s="965"/>
      <c r="E6" s="965"/>
      <c r="F6" s="965"/>
      <c r="G6" s="965"/>
      <c r="H6" s="984"/>
    </row>
    <row r="7" spans="1:9" ht="18" customHeight="1">
      <c r="A7" s="711"/>
      <c r="B7" s="470" t="s">
        <v>289</v>
      </c>
      <c r="C7" s="962" t="s">
        <v>295</v>
      </c>
      <c r="D7" s="965"/>
      <c r="E7" s="965"/>
      <c r="F7" s="965"/>
      <c r="G7" s="965"/>
      <c r="H7" s="984"/>
    </row>
    <row r="8" spans="1:9" ht="18" customHeight="1">
      <c r="B8" s="728" t="s">
        <v>134</v>
      </c>
      <c r="C8" s="713" t="s">
        <v>291</v>
      </c>
      <c r="D8" s="774"/>
      <c r="E8" s="774"/>
      <c r="F8" s="774"/>
      <c r="G8" s="774"/>
      <c r="H8" s="724"/>
      <c r="I8" s="404"/>
    </row>
    <row r="9" spans="1:9" ht="27" customHeight="1">
      <c r="B9" s="956" t="s">
        <v>292</v>
      </c>
      <c r="C9" s="470">
        <v>1</v>
      </c>
      <c r="D9" s="966" t="s">
        <v>294</v>
      </c>
      <c r="E9" s="966"/>
      <c r="F9" s="979">
        <v>1</v>
      </c>
      <c r="G9" s="979"/>
      <c r="H9" s="979"/>
    </row>
    <row r="10" spans="1:9" ht="27" customHeight="1">
      <c r="B10" s="957"/>
      <c r="C10" s="470">
        <v>2</v>
      </c>
      <c r="D10" s="966" t="s">
        <v>298</v>
      </c>
      <c r="E10" s="966"/>
      <c r="F10" s="470" t="s">
        <v>300</v>
      </c>
      <c r="G10" s="470"/>
      <c r="H10" s="470"/>
    </row>
    <row r="11" spans="1:9" ht="40.5" customHeight="1">
      <c r="B11" s="958" t="s">
        <v>303</v>
      </c>
      <c r="C11" s="470">
        <v>1</v>
      </c>
      <c r="D11" s="967" t="s">
        <v>215</v>
      </c>
      <c r="E11" s="967"/>
      <c r="F11" s="979" t="s">
        <v>482</v>
      </c>
      <c r="G11" s="979"/>
      <c r="H11" s="979"/>
    </row>
    <row r="12" spans="1:9" ht="40.5" customHeight="1">
      <c r="B12" s="959"/>
      <c r="C12" s="470">
        <v>2</v>
      </c>
      <c r="D12" s="968" t="s">
        <v>305</v>
      </c>
      <c r="E12" s="974"/>
      <c r="F12" s="979" t="s">
        <v>483</v>
      </c>
      <c r="G12" s="979"/>
      <c r="H12" s="979"/>
    </row>
    <row r="13" spans="1:9" ht="40.5" customHeight="1">
      <c r="B13" s="960"/>
      <c r="C13" s="470">
        <v>3</v>
      </c>
      <c r="D13" s="969" t="s">
        <v>770</v>
      </c>
      <c r="E13" s="975"/>
      <c r="F13" s="979">
        <v>1</v>
      </c>
      <c r="G13" s="979"/>
      <c r="H13" s="979"/>
    </row>
    <row r="14" spans="1:9">
      <c r="B14" s="958" t="s">
        <v>307</v>
      </c>
      <c r="C14" s="963" t="s">
        <v>445</v>
      </c>
      <c r="D14" s="970"/>
      <c r="E14" s="970"/>
      <c r="F14" s="970"/>
      <c r="G14" s="970"/>
      <c r="H14" s="985"/>
    </row>
    <row r="15" spans="1:9">
      <c r="B15" s="960"/>
      <c r="C15" s="964"/>
      <c r="D15" s="971"/>
      <c r="E15" s="971"/>
      <c r="F15" s="971"/>
      <c r="G15" s="971"/>
      <c r="H15" s="986"/>
    </row>
    <row r="16" spans="1:9" ht="39.75" customHeight="1">
      <c r="B16" s="958" t="s">
        <v>309</v>
      </c>
      <c r="C16" s="728">
        <v>1</v>
      </c>
      <c r="D16" s="968" t="s">
        <v>310</v>
      </c>
      <c r="E16" s="976"/>
      <c r="F16" s="713" t="s">
        <v>300</v>
      </c>
      <c r="G16" s="774"/>
      <c r="H16" s="724"/>
    </row>
    <row r="17" spans="2:8" ht="32.25" customHeight="1">
      <c r="B17" s="959"/>
      <c r="C17" s="958">
        <v>2</v>
      </c>
      <c r="D17" s="972" t="s">
        <v>416</v>
      </c>
      <c r="E17" s="977"/>
      <c r="F17" s="980" t="s">
        <v>300</v>
      </c>
      <c r="G17" s="982"/>
      <c r="H17" s="987"/>
    </row>
    <row r="18" spans="2:8" ht="36" customHeight="1">
      <c r="B18" s="960"/>
      <c r="C18" s="960"/>
      <c r="D18" s="973"/>
      <c r="E18" s="978"/>
      <c r="F18" s="981"/>
      <c r="G18" s="983"/>
      <c r="H18" s="988"/>
    </row>
    <row r="19" spans="2:8">
      <c r="B19" s="606" t="s">
        <v>312</v>
      </c>
    </row>
    <row r="20" spans="2:8" ht="27" customHeight="1">
      <c r="B20" s="606" t="s">
        <v>594</v>
      </c>
    </row>
    <row r="21" spans="2:8" ht="36.75" customHeight="1">
      <c r="B21" s="961" t="s">
        <v>771</v>
      </c>
      <c r="C21" s="961"/>
      <c r="D21" s="961"/>
      <c r="E21" s="961"/>
      <c r="F21" s="961"/>
      <c r="G21" s="961"/>
      <c r="H21" s="961"/>
    </row>
    <row r="22" spans="2:8" ht="33.75" customHeight="1">
      <c r="B22" s="961" t="s">
        <v>165</v>
      </c>
      <c r="C22" s="961"/>
      <c r="D22" s="961"/>
      <c r="E22" s="961"/>
      <c r="F22" s="961"/>
      <c r="G22" s="961"/>
      <c r="H22" s="961"/>
    </row>
    <row r="23" spans="2:8" ht="36" customHeight="1">
      <c r="B23" s="961" t="s">
        <v>449</v>
      </c>
      <c r="C23" s="961"/>
      <c r="D23" s="961"/>
      <c r="E23" s="961"/>
      <c r="F23" s="961"/>
      <c r="G23" s="961"/>
      <c r="H23" s="961"/>
    </row>
    <row r="24" spans="2:8" ht="17.25" customHeight="1">
      <c r="B24" s="606" t="s">
        <v>772</v>
      </c>
    </row>
    <row r="35" spans="26:26">
      <c r="Z35" s="989"/>
    </row>
  </sheetData>
  <mergeCells count="28">
    <mergeCell ref="B3:H3"/>
    <mergeCell ref="C5:H5"/>
    <mergeCell ref="C6:H6"/>
    <mergeCell ref="C7:H7"/>
    <mergeCell ref="C8:H8"/>
    <mergeCell ref="D9:E9"/>
    <mergeCell ref="F9:H9"/>
    <mergeCell ref="D10:E10"/>
    <mergeCell ref="F10:H10"/>
    <mergeCell ref="D11:E11"/>
    <mergeCell ref="F11:H11"/>
    <mergeCell ref="D12:E12"/>
    <mergeCell ref="F12:H12"/>
    <mergeCell ref="D13:E13"/>
    <mergeCell ref="F13:H13"/>
    <mergeCell ref="D16:E16"/>
    <mergeCell ref="F16:H16"/>
    <mergeCell ref="B21:H21"/>
    <mergeCell ref="B22:H22"/>
    <mergeCell ref="B23:H23"/>
    <mergeCell ref="B9:B10"/>
    <mergeCell ref="B11:B13"/>
    <mergeCell ref="B14:B15"/>
    <mergeCell ref="C14:H15"/>
    <mergeCell ref="B16:B18"/>
    <mergeCell ref="C17:C18"/>
    <mergeCell ref="D17:E18"/>
    <mergeCell ref="F17:H18"/>
  </mergeCells>
  <phoneticPr fontId="5"/>
  <pageMargins left="0.70866141732283472" right="0.70866141732283472" top="0.74803149606299213" bottom="0.74803149606299213" header="0.31496062992125984" footer="0.31496062992125984"/>
  <pageSetup paperSize="9" fitToWidth="1" fitToHeight="1"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9"/>
  <dimension ref="A1:N31"/>
  <sheetViews>
    <sheetView workbookViewId="0">
      <selection activeCell="K10" sqref="K10"/>
    </sheetView>
  </sheetViews>
  <sheetFormatPr defaultRowHeight="15" customHeight="1"/>
  <cols>
    <col min="1" max="1" width="23.625" style="990" customWidth="1"/>
    <col min="2" max="13" width="8.625" style="990" customWidth="1"/>
    <col min="14" max="14" width="9.625" style="990" customWidth="1"/>
    <col min="15" max="16384" width="9" style="990" customWidth="1"/>
  </cols>
  <sheetData>
    <row r="1" spans="1:14" ht="15" customHeight="1">
      <c r="A1" s="990" t="s">
        <v>164</v>
      </c>
    </row>
    <row r="2" spans="1:14" s="991" customFormat="1" ht="21.95" customHeight="1">
      <c r="A2" s="992" t="s">
        <v>67</v>
      </c>
      <c r="B2" s="992"/>
      <c r="C2" s="992"/>
      <c r="D2" s="992"/>
      <c r="E2" s="992"/>
      <c r="F2" s="992"/>
      <c r="G2" s="992"/>
      <c r="H2" s="992"/>
      <c r="I2" s="992"/>
      <c r="J2" s="992"/>
      <c r="K2" s="992"/>
      <c r="L2" s="992"/>
      <c r="M2" s="992"/>
      <c r="N2" s="992"/>
    </row>
    <row r="3" spans="1:14" s="710" customFormat="1" ht="18" customHeight="1">
      <c r="A3" s="993"/>
      <c r="B3" s="993"/>
      <c r="C3" s="993"/>
      <c r="D3" s="993"/>
      <c r="E3" s="993"/>
      <c r="F3" s="993"/>
      <c r="G3" s="993"/>
      <c r="H3" s="993"/>
      <c r="I3" s="993"/>
      <c r="J3" s="1021" t="s">
        <v>166</v>
      </c>
      <c r="K3" s="1024"/>
      <c r="L3" s="1024"/>
      <c r="M3" s="1024"/>
      <c r="N3" s="1024"/>
    </row>
    <row r="4" spans="1:14" s="710" customFormat="1" ht="18" customHeight="1">
      <c r="A4" s="994"/>
      <c r="B4" s="710" t="s">
        <v>169</v>
      </c>
      <c r="H4" s="1018"/>
      <c r="I4" s="1018"/>
      <c r="J4" s="1021" t="s">
        <v>128</v>
      </c>
      <c r="K4" s="1024"/>
      <c r="L4" s="1024"/>
      <c r="M4" s="1024"/>
      <c r="N4" s="1024"/>
    </row>
    <row r="5" spans="1:14" s="710" customFormat="1" ht="18" customHeight="1">
      <c r="A5" s="803"/>
      <c r="H5" s="1018"/>
      <c r="I5" s="1018"/>
      <c r="J5" s="1022" t="s">
        <v>170</v>
      </c>
      <c r="K5" s="1025"/>
      <c r="L5" s="1030" t="s">
        <v>172</v>
      </c>
      <c r="M5" s="1025"/>
      <c r="N5" s="1034" t="s">
        <v>129</v>
      </c>
    </row>
    <row r="6" spans="1:14" s="710" customFormat="1" ht="8.1" customHeight="1">
      <c r="A6" s="803"/>
      <c r="H6" s="1018"/>
      <c r="I6" s="1018"/>
      <c r="J6" s="1018"/>
      <c r="K6" s="1026"/>
      <c r="L6" s="1026"/>
      <c r="M6" s="1026"/>
      <c r="N6" s="1034"/>
    </row>
    <row r="7" spans="1:14" s="710" customFormat="1" ht="24" customHeight="1">
      <c r="A7" s="710" t="s">
        <v>438</v>
      </c>
      <c r="N7" s="1035" t="s">
        <v>173</v>
      </c>
    </row>
    <row r="8" spans="1:14" s="710" customFormat="1" ht="18.95" customHeight="1">
      <c r="A8" s="995" t="s">
        <v>178</v>
      </c>
      <c r="B8" s="1002" t="s">
        <v>265</v>
      </c>
      <c r="C8" s="1002"/>
      <c r="D8" s="1002"/>
      <c r="E8" s="1002"/>
      <c r="F8" s="1002"/>
      <c r="G8" s="1002"/>
      <c r="H8" s="1002"/>
      <c r="I8" s="1002"/>
      <c r="J8" s="1002"/>
      <c r="K8" s="1002" t="s">
        <v>19</v>
      </c>
      <c r="L8" s="1002"/>
      <c r="M8" s="1002"/>
      <c r="N8" s="1036" t="s">
        <v>181</v>
      </c>
    </row>
    <row r="9" spans="1:14" s="710" customFormat="1" ht="18.95" customHeight="1">
      <c r="A9" s="996"/>
      <c r="B9" s="1003" t="s">
        <v>184</v>
      </c>
      <c r="C9" s="1003" t="s">
        <v>187</v>
      </c>
      <c r="D9" s="1003" t="s">
        <v>189</v>
      </c>
      <c r="E9" s="1003" t="s">
        <v>190</v>
      </c>
      <c r="F9" s="1003" t="s">
        <v>156</v>
      </c>
      <c r="G9" s="1003" t="s">
        <v>192</v>
      </c>
      <c r="H9" s="1003" t="s">
        <v>193</v>
      </c>
      <c r="I9" s="1003" t="s">
        <v>196</v>
      </c>
      <c r="J9" s="1003" t="s">
        <v>198</v>
      </c>
      <c r="K9" s="1003" t="s">
        <v>202</v>
      </c>
      <c r="L9" s="1003" t="s">
        <v>203</v>
      </c>
      <c r="M9" s="1003" t="s">
        <v>205</v>
      </c>
      <c r="N9" s="1037"/>
    </row>
    <row r="10" spans="1:14" s="710" customFormat="1" ht="20.100000000000001" customHeight="1">
      <c r="A10" s="997" t="s">
        <v>10</v>
      </c>
      <c r="B10" s="1004"/>
      <c r="C10" s="1004"/>
      <c r="D10" s="1004"/>
      <c r="E10" s="1004"/>
      <c r="F10" s="1004"/>
      <c r="G10" s="1004"/>
      <c r="H10" s="1004"/>
      <c r="I10" s="1004"/>
      <c r="J10" s="1004"/>
      <c r="K10" s="1004"/>
      <c r="L10" s="1004"/>
      <c r="M10" s="1004"/>
      <c r="N10" s="1038"/>
    </row>
    <row r="11" spans="1:14" s="710" customFormat="1" ht="20.100000000000001" customHeight="1">
      <c r="A11" s="998" t="s">
        <v>13</v>
      </c>
      <c r="B11" s="1005"/>
      <c r="C11" s="1005"/>
      <c r="D11" s="1005"/>
      <c r="E11" s="1005"/>
      <c r="F11" s="1005"/>
      <c r="G11" s="1005"/>
      <c r="H11" s="1005"/>
      <c r="I11" s="1005"/>
      <c r="J11" s="1005"/>
      <c r="K11" s="1005"/>
      <c r="L11" s="1005"/>
      <c r="M11" s="1005"/>
      <c r="N11" s="1039"/>
    </row>
    <row r="12" spans="1:14" s="710" customFormat="1" ht="20.100000000000001" customHeight="1">
      <c r="A12" s="357" t="s">
        <v>81</v>
      </c>
      <c r="M12" s="1031" t="s">
        <v>26</v>
      </c>
      <c r="N12" s="1040">
        <f>N10+N11</f>
        <v>0</v>
      </c>
    </row>
    <row r="13" spans="1:14" s="710" customFormat="1" ht="20.100000000000001" customHeight="1">
      <c r="A13" s="357" t="s">
        <v>315</v>
      </c>
    </row>
    <row r="14" spans="1:14" s="710" customFormat="1" ht="20.100000000000001" customHeight="1">
      <c r="A14" s="357" t="s">
        <v>191</v>
      </c>
    </row>
    <row r="15" spans="1:14" s="710" customFormat="1" ht="15" customHeight="1"/>
    <row r="16" spans="1:14" s="710" customFormat="1" ht="24" customHeight="1">
      <c r="A16" s="710" t="s">
        <v>123</v>
      </c>
      <c r="N16" s="1035" t="s">
        <v>173</v>
      </c>
    </row>
    <row r="17" spans="1:14" s="710" customFormat="1" ht="18.95" customHeight="1">
      <c r="A17" s="995" t="s">
        <v>178</v>
      </c>
      <c r="B17" s="1002" t="s">
        <v>265</v>
      </c>
      <c r="C17" s="1002"/>
      <c r="D17" s="1002"/>
      <c r="E17" s="1002"/>
      <c r="F17" s="1002"/>
      <c r="G17" s="1002"/>
      <c r="H17" s="1002"/>
      <c r="I17" s="1002"/>
      <c r="J17" s="1002"/>
      <c r="K17" s="1002" t="s">
        <v>19</v>
      </c>
      <c r="L17" s="1002"/>
      <c r="M17" s="1002"/>
      <c r="N17" s="1036" t="s">
        <v>181</v>
      </c>
    </row>
    <row r="18" spans="1:14" s="710" customFormat="1" ht="18.95" customHeight="1">
      <c r="A18" s="996"/>
      <c r="B18" s="1003" t="s">
        <v>184</v>
      </c>
      <c r="C18" s="1003" t="s">
        <v>187</v>
      </c>
      <c r="D18" s="1003" t="s">
        <v>189</v>
      </c>
      <c r="E18" s="1003" t="s">
        <v>190</v>
      </c>
      <c r="F18" s="1003" t="s">
        <v>156</v>
      </c>
      <c r="G18" s="1003" t="s">
        <v>192</v>
      </c>
      <c r="H18" s="1003" t="s">
        <v>193</v>
      </c>
      <c r="I18" s="1003" t="s">
        <v>196</v>
      </c>
      <c r="J18" s="1003" t="s">
        <v>198</v>
      </c>
      <c r="K18" s="1003" t="s">
        <v>202</v>
      </c>
      <c r="L18" s="1003" t="s">
        <v>203</v>
      </c>
      <c r="M18" s="1003" t="s">
        <v>205</v>
      </c>
      <c r="N18" s="1037"/>
    </row>
    <row r="19" spans="1:14" s="710" customFormat="1" ht="20.100000000000001" customHeight="1">
      <c r="A19" s="997" t="s">
        <v>10</v>
      </c>
      <c r="B19" s="1004"/>
      <c r="C19" s="1004"/>
      <c r="D19" s="1004"/>
      <c r="E19" s="1004"/>
      <c r="F19" s="1004"/>
      <c r="G19" s="1004"/>
      <c r="H19" s="1004"/>
      <c r="I19" s="1004"/>
      <c r="J19" s="1004"/>
      <c r="K19" s="1004"/>
      <c r="L19" s="1004"/>
      <c r="M19" s="1004"/>
      <c r="N19" s="1028">
        <f>SUM(B19:M19)</f>
        <v>0</v>
      </c>
    </row>
    <row r="20" spans="1:14" s="710" customFormat="1" ht="20.100000000000001" customHeight="1">
      <c r="A20" s="998" t="s">
        <v>13</v>
      </c>
      <c r="B20" s="1005"/>
      <c r="C20" s="1005"/>
      <c r="D20" s="1005"/>
      <c r="E20" s="1005"/>
      <c r="F20" s="1005"/>
      <c r="G20" s="1005"/>
      <c r="H20" s="1005"/>
      <c r="I20" s="1005"/>
      <c r="J20" s="1005"/>
      <c r="K20" s="1005"/>
      <c r="L20" s="1005"/>
      <c r="M20" s="1032"/>
      <c r="N20" s="1041">
        <f>SUM(B20:M20)</f>
        <v>0</v>
      </c>
    </row>
    <row r="21" spans="1:14" s="710" customFormat="1" ht="20.100000000000001" customHeight="1">
      <c r="A21" s="357" t="s">
        <v>318</v>
      </c>
      <c r="M21" s="1033" t="s">
        <v>322</v>
      </c>
      <c r="N21" s="1040">
        <f>N19+N20</f>
        <v>0</v>
      </c>
    </row>
    <row r="22" spans="1:14" s="710" customFormat="1" ht="20.100000000000001" customHeight="1">
      <c r="A22" s="357" t="s">
        <v>207</v>
      </c>
    </row>
    <row r="23" spans="1:14" s="710" customFormat="1" ht="20.100000000000001" customHeight="1">
      <c r="A23" s="357" t="s">
        <v>210</v>
      </c>
    </row>
    <row r="24" spans="1:14" s="710" customFormat="1" ht="15" customHeight="1"/>
    <row r="25" spans="1:14" s="710" customFormat="1" ht="24" customHeight="1">
      <c r="A25" s="710" t="s">
        <v>211</v>
      </c>
    </row>
    <row r="26" spans="1:14" s="710" customFormat="1" ht="18" customHeight="1">
      <c r="A26" s="999" t="s">
        <v>324</v>
      </c>
    </row>
    <row r="27" spans="1:14" s="710" customFormat="1" ht="18" customHeight="1">
      <c r="A27" s="999" t="s">
        <v>327</v>
      </c>
    </row>
    <row r="28" spans="1:14" s="710" customFormat="1" ht="20.100000000000001" customHeight="1">
      <c r="A28" s="1000" t="s">
        <v>213</v>
      </c>
      <c r="B28" s="1006">
        <f>N21</f>
        <v>0</v>
      </c>
      <c r="C28" s="1009" t="s">
        <v>216</v>
      </c>
      <c r="D28" s="1012"/>
      <c r="E28" s="1012"/>
      <c r="F28" s="1015"/>
      <c r="I28" s="1019" t="s">
        <v>329</v>
      </c>
      <c r="J28" s="1023" t="s">
        <v>188</v>
      </c>
      <c r="K28" s="1027" t="e">
        <f>ROUNDUP(B30/4,1)</f>
        <v>#DIV/0!</v>
      </c>
    </row>
    <row r="29" spans="1:14" ht="20.100000000000001" customHeight="1">
      <c r="A29" s="997" t="s">
        <v>335</v>
      </c>
      <c r="B29" s="1007"/>
      <c r="C29" s="1010" t="s">
        <v>219</v>
      </c>
      <c r="D29" s="1013"/>
      <c r="E29" s="1013"/>
      <c r="F29" s="1016"/>
      <c r="I29" s="1020" t="s">
        <v>332</v>
      </c>
      <c r="J29" s="997" t="s">
        <v>221</v>
      </c>
      <c r="K29" s="1028" t="e">
        <f>ROUNDUP(B30/5,1)</f>
        <v>#DIV/0!</v>
      </c>
    </row>
    <row r="30" spans="1:14" ht="20.100000000000001" customHeight="1">
      <c r="A30" s="1001" t="s">
        <v>227</v>
      </c>
      <c r="B30" s="1008" t="e">
        <f>ROUNDUP(B28/B29,1)</f>
        <v>#DIV/0!</v>
      </c>
      <c r="C30" s="1011" t="s">
        <v>229</v>
      </c>
      <c r="D30" s="1014"/>
      <c r="E30" s="1014"/>
      <c r="F30" s="1017"/>
      <c r="J30" s="997" t="s">
        <v>65</v>
      </c>
      <c r="K30" s="1028" t="e">
        <f>ROUNDUP(B30/6,1)</f>
        <v>#DIV/0!</v>
      </c>
    </row>
    <row r="31" spans="1:14" ht="20.100000000000001" customHeight="1">
      <c r="J31" s="998" t="s">
        <v>232</v>
      </c>
      <c r="K31" s="1029" t="e">
        <f>ROUNDUP(B30/10,1)</f>
        <v>#DIV/0!</v>
      </c>
    </row>
  </sheetData>
  <mergeCells count="14">
    <mergeCell ref="A2:N2"/>
    <mergeCell ref="K3:N3"/>
    <mergeCell ref="K4:N4"/>
    <mergeCell ref="B8:J8"/>
    <mergeCell ref="K8:M8"/>
    <mergeCell ref="B17:J17"/>
    <mergeCell ref="K17:M17"/>
    <mergeCell ref="C28:F28"/>
    <mergeCell ref="C29:F29"/>
    <mergeCell ref="C30:F30"/>
    <mergeCell ref="A8:A9"/>
    <mergeCell ref="N8:N9"/>
    <mergeCell ref="A17:A18"/>
    <mergeCell ref="N17:N18"/>
  </mergeCells>
  <phoneticPr fontId="5"/>
  <printOptions horizontalCentered="1"/>
  <pageMargins left="0.47244094488188981" right="0.51181102362204722" top="0.55118110236220474" bottom="0.47244094488188981" header="0.39370078740157483" footer="0.27559055118110237"/>
  <pageSetup paperSize="9" fitToWidth="1" fitToHeight="1" orientation="portrait"/>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codeName="Sheet10">
    <pageSetUpPr fitToPage="1"/>
  </sheetPr>
  <dimension ref="A1:L37"/>
  <sheetViews>
    <sheetView view="pageBreakPreview" zoomScaleSheetLayoutView="100" workbookViewId="0">
      <selection activeCell="D8" sqref="D8:E8"/>
    </sheetView>
  </sheetViews>
  <sheetFormatPr defaultRowHeight="24.95" customHeight="1"/>
  <cols>
    <col min="1" max="1" width="5.625" style="509" customWidth="1"/>
    <col min="2" max="2" width="2.625" style="509" customWidth="1"/>
    <col min="3" max="3" width="11.75" style="509" customWidth="1"/>
    <col min="4" max="4" width="8.125" style="509" customWidth="1"/>
    <col min="5" max="5" width="8.625" style="509" customWidth="1"/>
    <col min="6" max="6" width="10.625" style="509" customWidth="1"/>
    <col min="7" max="7" width="16.125" style="509" bestFit="1" customWidth="1"/>
    <col min="8" max="8" width="11.625" style="509" bestFit="1" customWidth="1"/>
    <col min="9" max="9" width="7.75" style="509" customWidth="1"/>
    <col min="10" max="10" width="7.375" style="509" customWidth="1"/>
    <col min="11" max="11" width="3.25" style="509" bestFit="1" customWidth="1"/>
    <col min="12" max="16" width="2.625" style="509" customWidth="1"/>
    <col min="17" max="16384" width="9" style="509" customWidth="1"/>
  </cols>
  <sheetData>
    <row r="1" spans="1:12" ht="24.95" customHeight="1">
      <c r="A1" s="509" t="s">
        <v>444</v>
      </c>
      <c r="L1" s="1099" t="s">
        <v>162</v>
      </c>
    </row>
    <row r="2" spans="1:12" ht="39.75" customHeight="1">
      <c r="C2" s="1056" t="s">
        <v>336</v>
      </c>
      <c r="D2" s="1056"/>
      <c r="E2" s="6"/>
      <c r="F2" s="6"/>
      <c r="G2" s="6"/>
      <c r="H2" s="6"/>
      <c r="I2" s="6"/>
      <c r="J2" s="6"/>
    </row>
    <row r="3" spans="1:12" ht="21" customHeight="1">
      <c r="C3" s="6" t="s">
        <v>338</v>
      </c>
      <c r="D3" s="6"/>
      <c r="E3" s="6"/>
      <c r="F3" s="6"/>
      <c r="G3" s="6"/>
      <c r="H3" s="6"/>
      <c r="I3" s="6"/>
      <c r="J3" s="6"/>
    </row>
    <row r="4" spans="1:12" ht="12" customHeight="1">
      <c r="A4" s="1042"/>
      <c r="B4" s="1042"/>
      <c r="C4" s="1042"/>
      <c r="D4" s="1042"/>
      <c r="E4" s="1042"/>
      <c r="F4" s="1042"/>
      <c r="G4" s="1042"/>
      <c r="H4" s="1042"/>
      <c r="I4" s="1042"/>
      <c r="J4" s="1042"/>
      <c r="K4" s="1042"/>
      <c r="L4" s="1042"/>
    </row>
    <row r="5" spans="1:12" ht="27" customHeight="1">
      <c r="H5" s="1087" t="s">
        <v>116</v>
      </c>
      <c r="I5" s="1090" t="s">
        <v>277</v>
      </c>
      <c r="J5" s="41"/>
      <c r="K5" s="41"/>
      <c r="L5" s="61"/>
    </row>
    <row r="6" spans="1:12" ht="27" customHeight="1">
      <c r="A6" s="38" t="s">
        <v>340</v>
      </c>
      <c r="B6" s="48"/>
      <c r="C6" s="1057"/>
      <c r="D6" s="1069" t="s">
        <v>13</v>
      </c>
      <c r="E6" s="1078"/>
      <c r="F6" s="1078"/>
      <c r="G6" s="1078"/>
      <c r="H6" s="1078"/>
      <c r="I6" s="1078"/>
      <c r="J6" s="1078"/>
      <c r="K6" s="1078"/>
      <c r="L6" s="1100"/>
    </row>
    <row r="7" spans="1:12" ht="27" customHeight="1">
      <c r="A7" s="1043" t="s">
        <v>146</v>
      </c>
      <c r="B7" s="1050"/>
      <c r="C7" s="1058"/>
      <c r="D7" s="1070" t="s">
        <v>484</v>
      </c>
      <c r="E7" s="1050"/>
      <c r="F7" s="1050"/>
      <c r="G7" s="1050"/>
      <c r="H7" s="1050"/>
      <c r="I7" s="1050"/>
      <c r="J7" s="1050"/>
      <c r="K7" s="1050"/>
      <c r="L7" s="1101"/>
    </row>
    <row r="8" spans="1:12" ht="27" customHeight="1">
      <c r="A8" s="1044" t="s">
        <v>100</v>
      </c>
      <c r="B8" s="1051"/>
      <c r="C8" s="1059" t="s">
        <v>99</v>
      </c>
      <c r="D8" s="1071"/>
      <c r="E8" s="1051"/>
      <c r="F8" s="1059" t="s">
        <v>246</v>
      </c>
      <c r="G8" s="1086"/>
      <c r="H8" s="1059" t="s">
        <v>136</v>
      </c>
      <c r="I8" s="1071"/>
      <c r="J8" s="1086"/>
      <c r="K8" s="1086"/>
      <c r="L8" s="1102"/>
    </row>
    <row r="9" spans="1:12" ht="18" customHeight="1">
      <c r="A9" s="1045" t="s">
        <v>341</v>
      </c>
      <c r="B9" s="1052"/>
      <c r="C9" s="1060"/>
      <c r="D9" s="1060"/>
      <c r="E9" s="1079"/>
      <c r="F9" s="1079"/>
      <c r="G9" s="1079"/>
      <c r="H9" s="1079"/>
      <c r="I9" s="1079"/>
      <c r="J9" s="1079"/>
      <c r="K9" s="1079"/>
      <c r="L9" s="1103"/>
    </row>
    <row r="10" spans="1:12" ht="18" customHeight="1">
      <c r="A10" s="1045"/>
      <c r="B10" s="1052"/>
      <c r="C10" s="1060" t="s">
        <v>343</v>
      </c>
      <c r="D10" s="1060"/>
      <c r="E10" s="1079"/>
      <c r="F10" s="1079"/>
      <c r="G10" s="1079"/>
      <c r="H10" s="1079"/>
      <c r="I10" s="1079"/>
      <c r="J10" s="1079"/>
      <c r="K10" s="1079"/>
      <c r="L10" s="1103"/>
    </row>
    <row r="11" spans="1:12" ht="27" customHeight="1">
      <c r="A11" s="1045"/>
      <c r="B11" s="1052"/>
      <c r="C11" s="1061" t="s">
        <v>344</v>
      </c>
      <c r="D11" s="1072"/>
      <c r="E11" s="1072"/>
      <c r="F11" s="1072"/>
      <c r="G11" s="1072"/>
      <c r="H11" s="1072"/>
      <c r="I11" s="1091"/>
      <c r="J11" s="1092"/>
      <c r="K11" s="1095" t="s">
        <v>129</v>
      </c>
      <c r="L11" s="1103"/>
    </row>
    <row r="12" spans="1:12" ht="27" customHeight="1">
      <c r="A12" s="1045"/>
      <c r="B12" s="1052"/>
      <c r="C12" s="1061" t="s">
        <v>347</v>
      </c>
      <c r="D12" s="1072"/>
      <c r="E12" s="1072"/>
      <c r="F12" s="1072"/>
      <c r="G12" s="1072"/>
      <c r="H12" s="1072"/>
      <c r="I12" s="1091"/>
      <c r="J12" s="1092"/>
      <c r="K12" s="1095" t="s">
        <v>129</v>
      </c>
      <c r="L12" s="1103"/>
    </row>
    <row r="13" spans="1:12" ht="27" customHeight="1">
      <c r="A13" s="1045"/>
      <c r="B13" s="1052"/>
      <c r="C13" s="1061" t="s">
        <v>54</v>
      </c>
      <c r="D13" s="1072"/>
      <c r="E13" s="1072"/>
      <c r="F13" s="1072"/>
      <c r="G13" s="1072"/>
      <c r="H13" s="1072"/>
      <c r="I13" s="1091"/>
      <c r="J13" s="1092"/>
      <c r="K13" s="1095" t="s">
        <v>129</v>
      </c>
      <c r="L13" s="1103"/>
    </row>
    <row r="14" spans="1:12" ht="27" customHeight="1">
      <c r="A14" s="1045"/>
      <c r="B14" s="1052"/>
      <c r="C14" s="1062" t="s">
        <v>233</v>
      </c>
      <c r="D14" s="1072"/>
      <c r="E14" s="1072"/>
      <c r="F14" s="1072"/>
      <c r="G14" s="1072"/>
      <c r="H14" s="1072"/>
      <c r="I14" s="1091"/>
      <c r="J14" s="1092" t="str">
        <f>IF(J13="","",J12+J13-J11)</f>
        <v/>
      </c>
      <c r="K14" s="1095" t="s">
        <v>129</v>
      </c>
      <c r="L14" s="1103"/>
    </row>
    <row r="15" spans="1:12" ht="18" customHeight="1">
      <c r="A15" s="1045"/>
      <c r="B15" s="1052"/>
      <c r="C15" s="1060"/>
      <c r="D15" s="1060"/>
      <c r="E15" s="1079"/>
      <c r="F15" s="1079"/>
      <c r="G15" s="1079"/>
      <c r="H15" s="1079"/>
      <c r="I15" s="1079"/>
      <c r="J15" s="1079"/>
      <c r="K15" s="1079"/>
      <c r="L15" s="1103"/>
    </row>
    <row r="16" spans="1:12" ht="18" customHeight="1">
      <c r="A16" s="1045"/>
      <c r="B16" s="1052"/>
      <c r="C16" s="1060" t="s">
        <v>349</v>
      </c>
      <c r="D16" s="1060"/>
      <c r="E16" s="1060"/>
      <c r="F16" s="1060"/>
      <c r="G16" s="1060"/>
      <c r="H16" s="1060"/>
      <c r="I16" s="1060"/>
      <c r="J16" s="1060"/>
      <c r="K16" s="1060"/>
      <c r="L16" s="1103"/>
    </row>
    <row r="17" spans="1:12" ht="27" customHeight="1">
      <c r="A17" s="1045"/>
      <c r="B17" s="1052"/>
      <c r="C17" s="1063" t="s">
        <v>231</v>
      </c>
      <c r="D17" s="1073"/>
      <c r="E17" s="1080"/>
      <c r="F17" s="1080"/>
      <c r="G17" s="1063" t="s">
        <v>299</v>
      </c>
      <c r="H17" s="1088" t="s">
        <v>350</v>
      </c>
      <c r="I17" s="1088"/>
      <c r="J17" s="1088"/>
      <c r="K17" s="1096"/>
      <c r="L17" s="1103"/>
    </row>
    <row r="18" spans="1:12" ht="27" customHeight="1">
      <c r="A18" s="1045"/>
      <c r="B18" s="1052"/>
      <c r="C18" s="1064"/>
      <c r="D18" s="1074"/>
      <c r="E18" s="1081"/>
      <c r="F18" s="1081"/>
      <c r="G18" s="1064"/>
      <c r="H18" s="1089" t="s">
        <v>351</v>
      </c>
      <c r="I18" s="1089"/>
      <c r="J18" s="1089"/>
      <c r="K18" s="1097"/>
      <c r="L18" s="1103"/>
    </row>
    <row r="19" spans="1:12" ht="18" customHeight="1">
      <c r="A19" s="1045"/>
      <c r="B19" s="1052"/>
      <c r="C19" s="1060"/>
      <c r="D19" s="1060"/>
      <c r="E19" s="1079"/>
      <c r="F19" s="1079"/>
      <c r="G19" s="1079"/>
      <c r="H19" s="1079"/>
      <c r="I19" s="1079"/>
      <c r="J19" s="1079"/>
      <c r="K19" s="1079"/>
      <c r="L19" s="1103"/>
    </row>
    <row r="20" spans="1:12" ht="18" customHeight="1">
      <c r="A20" s="1045"/>
      <c r="B20" s="1052"/>
      <c r="C20" s="1060" t="s">
        <v>355</v>
      </c>
      <c r="D20" s="1060"/>
      <c r="E20" s="1060"/>
      <c r="F20" s="1060"/>
      <c r="G20" s="1060"/>
      <c r="H20" s="1060"/>
      <c r="I20" s="1060"/>
      <c r="J20" s="1060"/>
      <c r="K20" s="1060"/>
      <c r="L20" s="1103"/>
    </row>
    <row r="21" spans="1:12" ht="27" customHeight="1">
      <c r="A21" s="1045"/>
      <c r="B21" s="1052"/>
      <c r="C21" s="67" t="s">
        <v>231</v>
      </c>
      <c r="D21" s="1075"/>
      <c r="E21" s="1082"/>
      <c r="F21" s="1085"/>
      <c r="G21" s="67" t="s">
        <v>356</v>
      </c>
      <c r="H21" s="1075"/>
      <c r="I21" s="1082"/>
      <c r="J21" s="1082"/>
      <c r="K21" s="1085"/>
      <c r="L21" s="1103"/>
    </row>
    <row r="22" spans="1:12" ht="27" customHeight="1">
      <c r="A22" s="1045"/>
      <c r="B22" s="1052"/>
      <c r="C22" s="67" t="s">
        <v>149</v>
      </c>
      <c r="D22" s="1075"/>
      <c r="E22" s="1082"/>
      <c r="F22" s="1082"/>
      <c r="G22" s="1082"/>
      <c r="H22" s="1082"/>
      <c r="I22" s="1082"/>
      <c r="J22" s="1082"/>
      <c r="K22" s="1085"/>
      <c r="L22" s="1103"/>
    </row>
    <row r="23" spans="1:12" ht="18" customHeight="1">
      <c r="A23" s="1045"/>
      <c r="B23" s="1052"/>
      <c r="C23" s="1060"/>
      <c r="D23" s="1060"/>
      <c r="E23" s="1079"/>
      <c r="F23" s="1079"/>
      <c r="G23" s="1079"/>
      <c r="H23" s="1079"/>
      <c r="I23" s="1079"/>
      <c r="J23" s="1079"/>
      <c r="K23" s="1079"/>
      <c r="L23" s="1103"/>
    </row>
    <row r="24" spans="1:12" ht="18" customHeight="1">
      <c r="A24" s="1045"/>
      <c r="B24" s="1052"/>
      <c r="C24" s="1065" t="s">
        <v>359</v>
      </c>
      <c r="D24" s="1065"/>
      <c r="E24" s="1065"/>
      <c r="F24" s="1065"/>
      <c r="G24" s="1065"/>
      <c r="H24" s="1065"/>
      <c r="I24" s="1065"/>
      <c r="J24" s="1065"/>
      <c r="K24" s="1065"/>
      <c r="L24" s="1103"/>
    </row>
    <row r="25" spans="1:12" ht="27" customHeight="1">
      <c r="A25" s="1045"/>
      <c r="B25" s="1052"/>
      <c r="C25" s="1066"/>
      <c r="D25" s="1070" t="s">
        <v>362</v>
      </c>
      <c r="E25" s="1050"/>
      <c r="F25" s="1050"/>
      <c r="G25" s="1058"/>
      <c r="H25" s="94" t="s">
        <v>364</v>
      </c>
      <c r="I25" s="113"/>
      <c r="J25" s="1093" t="s">
        <v>306</v>
      </c>
      <c r="K25" s="113"/>
      <c r="L25" s="1103"/>
    </row>
    <row r="26" spans="1:12" ht="54" customHeight="1">
      <c r="A26" s="1045"/>
      <c r="B26" s="1052"/>
      <c r="C26" s="1067" t="s">
        <v>366</v>
      </c>
      <c r="D26" s="1076"/>
      <c r="E26" s="32"/>
      <c r="F26" s="32"/>
      <c r="G26" s="58"/>
      <c r="H26" s="94" t="s">
        <v>367</v>
      </c>
      <c r="I26" s="113"/>
      <c r="J26" s="1094"/>
      <c r="K26" s="1091" t="s">
        <v>129</v>
      </c>
      <c r="L26" s="1103"/>
    </row>
    <row r="27" spans="1:12" ht="54" customHeight="1">
      <c r="A27" s="1045"/>
      <c r="B27" s="1052"/>
      <c r="C27" s="67" t="s">
        <v>337</v>
      </c>
      <c r="D27" s="1070"/>
      <c r="E27" s="1050"/>
      <c r="F27" s="1050"/>
      <c r="G27" s="1058"/>
      <c r="H27" s="94" t="s">
        <v>367</v>
      </c>
      <c r="I27" s="113"/>
      <c r="J27" s="1094"/>
      <c r="K27" s="1091" t="s">
        <v>129</v>
      </c>
      <c r="L27" s="1103"/>
    </row>
    <row r="28" spans="1:12" ht="18" customHeight="1">
      <c r="A28" s="1045"/>
      <c r="B28" s="1052"/>
      <c r="C28" s="1060"/>
      <c r="D28" s="1060"/>
      <c r="L28" s="1103"/>
    </row>
    <row r="29" spans="1:12" ht="18" customHeight="1">
      <c r="A29" s="1045"/>
      <c r="B29" s="1052"/>
      <c r="C29" s="1065" t="s">
        <v>370</v>
      </c>
      <c r="D29" s="1065"/>
      <c r="E29" s="1065"/>
      <c r="F29" s="1065"/>
      <c r="G29" s="1065"/>
      <c r="H29" s="1065"/>
      <c r="I29" s="1065"/>
      <c r="J29" s="1065"/>
      <c r="K29" s="1065"/>
      <c r="L29" s="1103"/>
    </row>
    <row r="30" spans="1:12" ht="54" customHeight="1">
      <c r="A30" s="1045"/>
      <c r="B30" s="1052"/>
      <c r="C30" s="1068"/>
      <c r="D30" s="1077"/>
      <c r="E30" s="1077"/>
      <c r="F30" s="1077"/>
      <c r="G30" s="1077"/>
      <c r="H30" s="1077"/>
      <c r="I30" s="1077"/>
      <c r="J30" s="1077"/>
      <c r="K30" s="1098"/>
      <c r="L30" s="1103"/>
    </row>
    <row r="31" spans="1:12" ht="24.95" customHeight="1">
      <c r="A31" s="1045"/>
      <c r="B31" s="1052"/>
      <c r="C31" s="1060"/>
      <c r="D31" s="1060"/>
      <c r="L31" s="1103"/>
    </row>
    <row r="32" spans="1:12" ht="24.95" customHeight="1">
      <c r="A32" s="1046"/>
      <c r="B32" s="1053"/>
      <c r="C32" s="142"/>
      <c r="D32" s="142"/>
      <c r="E32" s="1083"/>
      <c r="F32" s="1083"/>
      <c r="G32" s="1083"/>
      <c r="H32" s="1083"/>
      <c r="I32" s="1083"/>
      <c r="J32" s="1083"/>
      <c r="K32" s="1083"/>
      <c r="L32" s="1104"/>
    </row>
    <row r="33" spans="1:12" ht="12" customHeight="1">
      <c r="A33" s="1047"/>
      <c r="B33" s="1054"/>
      <c r="C33" s="1054"/>
      <c r="D33" s="1054"/>
      <c r="E33" s="1084"/>
      <c r="F33" s="1084"/>
      <c r="G33" s="1084"/>
      <c r="H33" s="1084"/>
      <c r="I33" s="1084"/>
      <c r="J33" s="1084"/>
      <c r="K33" s="1084"/>
      <c r="L33" s="1084"/>
    </row>
    <row r="34" spans="1:12" ht="39" customHeight="1">
      <c r="A34" s="1048" t="s">
        <v>374</v>
      </c>
      <c r="B34" s="1055" t="s">
        <v>290</v>
      </c>
      <c r="C34" s="26" t="s">
        <v>375</v>
      </c>
      <c r="D34" s="26"/>
      <c r="E34" s="26"/>
      <c r="F34" s="26"/>
      <c r="G34" s="26"/>
      <c r="H34" s="26"/>
      <c r="I34" s="26"/>
      <c r="J34" s="26"/>
      <c r="K34" s="26"/>
      <c r="L34" s="26"/>
    </row>
    <row r="35" spans="1:12" ht="28.5" customHeight="1">
      <c r="A35" s="1048"/>
      <c r="B35" s="1055" t="s">
        <v>377</v>
      </c>
      <c r="C35" s="26" t="s">
        <v>380</v>
      </c>
      <c r="D35" s="26"/>
      <c r="E35" s="26"/>
      <c r="F35" s="26"/>
      <c r="G35" s="26"/>
      <c r="H35" s="26"/>
      <c r="I35" s="26"/>
      <c r="J35" s="26"/>
      <c r="K35" s="26"/>
      <c r="L35" s="26"/>
    </row>
    <row r="36" spans="1:12" ht="39.75" customHeight="1">
      <c r="A36" s="1048"/>
      <c r="B36" s="1055" t="s">
        <v>17</v>
      </c>
      <c r="C36" s="26" t="s">
        <v>251</v>
      </c>
      <c r="D36" s="26"/>
      <c r="E36" s="26"/>
      <c r="F36" s="26"/>
      <c r="G36" s="26"/>
      <c r="H36" s="26"/>
      <c r="I36" s="26"/>
      <c r="J36" s="26"/>
      <c r="K36" s="26"/>
      <c r="L36" s="26"/>
    </row>
    <row r="37" spans="1:12" ht="51.75" customHeight="1">
      <c r="A37" s="1049"/>
      <c r="B37" s="26" t="s">
        <v>110</v>
      </c>
      <c r="C37" s="26" t="s">
        <v>174</v>
      </c>
      <c r="D37" s="26"/>
      <c r="E37" s="26"/>
      <c r="F37" s="26"/>
      <c r="G37" s="26"/>
      <c r="H37" s="26"/>
      <c r="I37" s="26"/>
      <c r="J37" s="26"/>
      <c r="K37" s="26"/>
      <c r="L37" s="26"/>
    </row>
  </sheetData>
  <mergeCells count="39">
    <mergeCell ref="C2:J2"/>
    <mergeCell ref="C3:J3"/>
    <mergeCell ref="I5:L5"/>
    <mergeCell ref="A6:C6"/>
    <mergeCell ref="D6:L6"/>
    <mergeCell ref="A7:C7"/>
    <mergeCell ref="D7:L7"/>
    <mergeCell ref="A8:B8"/>
    <mergeCell ref="D8:E8"/>
    <mergeCell ref="I8:L8"/>
    <mergeCell ref="C11:I11"/>
    <mergeCell ref="C12:I12"/>
    <mergeCell ref="C13:I13"/>
    <mergeCell ref="C14:I14"/>
    <mergeCell ref="C16:K16"/>
    <mergeCell ref="H17:K17"/>
    <mergeCell ref="H18:K18"/>
    <mergeCell ref="C20:K20"/>
    <mergeCell ref="D21:F21"/>
    <mergeCell ref="H21:K21"/>
    <mergeCell ref="D22:K22"/>
    <mergeCell ref="C24:K24"/>
    <mergeCell ref="D25:G25"/>
    <mergeCell ref="H25:I25"/>
    <mergeCell ref="J25:K25"/>
    <mergeCell ref="D26:G26"/>
    <mergeCell ref="H26:I26"/>
    <mergeCell ref="D27:G27"/>
    <mergeCell ref="H27:I27"/>
    <mergeCell ref="C29:K29"/>
    <mergeCell ref="C30:K30"/>
    <mergeCell ref="C34:L34"/>
    <mergeCell ref="C35:L35"/>
    <mergeCell ref="C36:L36"/>
    <mergeCell ref="C37:L37"/>
    <mergeCell ref="C17:C18"/>
    <mergeCell ref="D17:F18"/>
    <mergeCell ref="G17:G18"/>
    <mergeCell ref="A9:A32"/>
  </mergeCells>
  <phoneticPr fontId="5"/>
  <dataValidations count="1">
    <dataValidation imeMode="disabled" allowBlank="1" showDropDown="0" showInputMessage="1" showErrorMessage="1" sqref="J26:J27 I5:L5 G8 E8 J11:J14"/>
  </dataValidations>
  <printOptions horizontalCentered="1"/>
  <pageMargins left="0.78740157480314965" right="0.39370078740157483" top="0.39370078740157483" bottom="0.35433070866141736" header="0.31496062992125984" footer="0.27559055118110237"/>
  <pageSetup paperSize="9" fitToWidth="1" fitToHeight="1"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codeName="Sheet11">
    <pageSetUpPr fitToPage="1"/>
  </sheetPr>
  <dimension ref="A1:H39"/>
  <sheetViews>
    <sheetView view="pageBreakPreview" zoomScaleSheetLayoutView="100" workbookViewId="0">
      <selection activeCell="F4" sqref="F4:G4"/>
    </sheetView>
  </sheetViews>
  <sheetFormatPr defaultRowHeight="24.95" customHeight="1"/>
  <cols>
    <col min="1" max="1" width="5.625" style="509" customWidth="1"/>
    <col min="2" max="2" width="2.625" style="509" customWidth="1"/>
    <col min="3" max="3" width="3.25" style="509" customWidth="1"/>
    <col min="4" max="4" width="14.875" style="509" customWidth="1"/>
    <col min="5" max="5" width="22.375" style="509" customWidth="1"/>
    <col min="6" max="6" width="11.625" style="509" bestFit="1" customWidth="1"/>
    <col min="7" max="7" width="18.375" style="509" bestFit="1" customWidth="1"/>
    <col min="8" max="12" width="2.625" style="509" customWidth="1"/>
    <col min="13" max="16384" width="9" style="509" customWidth="1"/>
  </cols>
  <sheetData>
    <row r="1" spans="1:8" ht="24.95" customHeight="1">
      <c r="A1" s="509" t="s">
        <v>328</v>
      </c>
      <c r="B1" s="509"/>
      <c r="C1" s="509"/>
      <c r="D1" s="509"/>
      <c r="F1" s="1125" t="s">
        <v>330</v>
      </c>
      <c r="G1" s="1125"/>
      <c r="H1" s="1125"/>
    </row>
    <row r="2" spans="1:8" ht="17.25" customHeight="1">
      <c r="A2" s="1056" t="s">
        <v>7</v>
      </c>
      <c r="B2" s="1056"/>
      <c r="C2" s="1056"/>
      <c r="D2" s="1056"/>
      <c r="E2" s="1056"/>
      <c r="F2" s="1056"/>
      <c r="G2" s="1056"/>
    </row>
    <row r="3" spans="1:8" ht="21" customHeight="1">
      <c r="C3" s="1112"/>
      <c r="D3" s="1112"/>
      <c r="E3" s="1112"/>
      <c r="F3" s="1112"/>
      <c r="G3" s="1112"/>
    </row>
    <row r="4" spans="1:8" ht="21" customHeight="1">
      <c r="C4" s="1042"/>
      <c r="D4" s="1042"/>
      <c r="E4" s="1125" t="s">
        <v>382</v>
      </c>
      <c r="F4" s="509"/>
      <c r="G4" s="509"/>
    </row>
    <row r="5" spans="1:8" ht="21" customHeight="1">
      <c r="C5" s="1042"/>
      <c r="D5" s="1042"/>
      <c r="E5" s="1125" t="s">
        <v>222</v>
      </c>
      <c r="F5" s="509"/>
      <c r="G5" s="509"/>
    </row>
    <row r="6" spans="1:8" ht="21" customHeight="1">
      <c r="C6" s="1042"/>
      <c r="D6" s="1042"/>
      <c r="E6" s="1125" t="s">
        <v>22</v>
      </c>
      <c r="F6" s="509"/>
      <c r="G6" s="509"/>
      <c r="H6" s="763" t="s">
        <v>37</v>
      </c>
    </row>
    <row r="7" spans="1:8" ht="12" customHeight="1">
      <c r="A7" s="1042"/>
      <c r="B7" s="1042"/>
      <c r="C7" s="1042"/>
      <c r="D7" s="1042"/>
      <c r="E7" s="1042"/>
      <c r="F7" s="1042"/>
      <c r="G7" s="1042"/>
      <c r="H7" s="1042"/>
    </row>
    <row r="8" spans="1:8" ht="30" customHeight="1">
      <c r="A8" s="1105" t="s">
        <v>260</v>
      </c>
      <c r="B8" s="1109"/>
      <c r="C8" s="1109"/>
      <c r="D8" s="1118"/>
      <c r="E8" s="1118"/>
      <c r="F8" s="1131" t="s">
        <v>116</v>
      </c>
      <c r="G8" s="1138"/>
      <c r="H8" s="100"/>
    </row>
    <row r="9" spans="1:8" ht="24" customHeight="1">
      <c r="A9" s="1106" t="s">
        <v>100</v>
      </c>
      <c r="B9" s="1080"/>
      <c r="C9" s="1113"/>
      <c r="D9" s="1070" t="s">
        <v>99</v>
      </c>
      <c r="E9" s="1066"/>
      <c r="F9" s="1132" t="s">
        <v>384</v>
      </c>
      <c r="G9" s="1139" t="s">
        <v>13</v>
      </c>
      <c r="H9" s="1147"/>
    </row>
    <row r="10" spans="1:8" ht="24" customHeight="1">
      <c r="A10" s="1107"/>
      <c r="B10" s="1110"/>
      <c r="C10" s="1114"/>
      <c r="D10" s="1070" t="s">
        <v>98</v>
      </c>
      <c r="E10" s="67"/>
      <c r="F10" s="1133"/>
      <c r="G10" s="1140"/>
      <c r="H10" s="1148"/>
    </row>
    <row r="11" spans="1:8" ht="24" customHeight="1">
      <c r="A11" s="1108"/>
      <c r="B11" s="1111"/>
      <c r="C11" s="1115"/>
      <c r="D11" s="1071" t="s">
        <v>136</v>
      </c>
      <c r="E11" s="1126"/>
      <c r="F11" s="1134"/>
      <c r="G11" s="1141"/>
      <c r="H11" s="1149"/>
    </row>
    <row r="12" spans="1:8" ht="18" customHeight="1">
      <c r="A12" s="1045" t="s">
        <v>387</v>
      </c>
      <c r="B12" s="1052"/>
      <c r="C12" s="1060"/>
      <c r="D12" s="1060"/>
      <c r="E12" s="1079"/>
      <c r="F12" s="1079"/>
      <c r="G12" s="1079"/>
      <c r="H12" s="1103"/>
    </row>
    <row r="13" spans="1:8" ht="18" customHeight="1">
      <c r="A13" s="1045"/>
      <c r="B13" s="1052"/>
      <c r="C13" s="1060" t="s">
        <v>138</v>
      </c>
      <c r="D13" s="1060"/>
      <c r="E13" s="1079"/>
      <c r="F13" s="1079"/>
      <c r="G13" s="1079"/>
      <c r="H13" s="1103"/>
    </row>
    <row r="14" spans="1:8" ht="36" customHeight="1">
      <c r="A14" s="1045"/>
      <c r="B14" s="1052"/>
      <c r="C14" s="1076" t="s">
        <v>376</v>
      </c>
      <c r="D14" s="1058"/>
      <c r="E14" s="67"/>
      <c r="F14" s="67" t="s">
        <v>158</v>
      </c>
      <c r="G14" s="67"/>
      <c r="H14" s="1103"/>
    </row>
    <row r="15" spans="1:8" ht="27" customHeight="1">
      <c r="A15" s="1045"/>
      <c r="B15" s="1052"/>
      <c r="C15" s="1094" t="s">
        <v>392</v>
      </c>
      <c r="D15" s="1119"/>
      <c r="E15" s="1127"/>
      <c r="F15" s="1050"/>
      <c r="G15" s="1058"/>
      <c r="H15" s="1103"/>
    </row>
    <row r="16" spans="1:8" ht="48" customHeight="1">
      <c r="A16" s="1045"/>
      <c r="B16" s="1052"/>
      <c r="C16" s="1068" t="s">
        <v>394</v>
      </c>
      <c r="D16" s="1077"/>
      <c r="E16" s="1098"/>
      <c r="F16" s="1076" t="s">
        <v>365</v>
      </c>
      <c r="G16" s="58"/>
      <c r="H16" s="1103"/>
    </row>
    <row r="17" spans="1:8" ht="27" customHeight="1">
      <c r="A17" s="1045"/>
      <c r="B17" s="1052"/>
      <c r="C17" s="1094" t="s">
        <v>395</v>
      </c>
      <c r="D17" s="1119"/>
      <c r="E17" s="1127"/>
      <c r="F17" s="1058"/>
      <c r="G17" s="67"/>
      <c r="H17" s="1103"/>
    </row>
    <row r="18" spans="1:8" ht="27" customHeight="1">
      <c r="A18" s="1045"/>
      <c r="B18" s="1052"/>
      <c r="C18" s="1094" t="s">
        <v>399</v>
      </c>
      <c r="D18" s="1119"/>
      <c r="E18" s="1127"/>
      <c r="F18" s="1076" t="s">
        <v>367</v>
      </c>
      <c r="G18" s="1058"/>
      <c r="H18" s="1103"/>
    </row>
    <row r="19" spans="1:8" ht="24" customHeight="1">
      <c r="A19" s="1045"/>
      <c r="B19" s="1052"/>
      <c r="C19" s="1052" t="s">
        <v>345</v>
      </c>
      <c r="D19" s="1060"/>
      <c r="E19" s="1060"/>
      <c r="F19" s="1110"/>
      <c r="G19" s="1114"/>
      <c r="H19" s="1103"/>
    </row>
    <row r="20" spans="1:8" ht="27" customHeight="1">
      <c r="A20" s="1045"/>
      <c r="B20" s="1052"/>
      <c r="C20" s="1052"/>
      <c r="D20" s="1120" t="s">
        <v>401</v>
      </c>
      <c r="E20" s="1128"/>
      <c r="F20" s="1135"/>
      <c r="G20" s="1142"/>
      <c r="H20" s="1103"/>
    </row>
    <row r="21" spans="1:8" ht="24" customHeight="1">
      <c r="A21" s="1045"/>
      <c r="B21" s="1052"/>
      <c r="C21" s="1052"/>
      <c r="D21" s="1120" t="s">
        <v>404</v>
      </c>
      <c r="E21" s="1128"/>
      <c r="F21" s="1135"/>
      <c r="G21" s="1142"/>
      <c r="H21" s="1103"/>
    </row>
    <row r="22" spans="1:8" ht="24" customHeight="1">
      <c r="A22" s="1045"/>
      <c r="B22" s="1052"/>
      <c r="C22" s="1052"/>
      <c r="D22" s="1121" t="s">
        <v>406</v>
      </c>
      <c r="E22" s="1060" t="s">
        <v>82</v>
      </c>
      <c r="F22" s="1060"/>
      <c r="G22" s="1143"/>
      <c r="H22" s="1103"/>
    </row>
    <row r="23" spans="1:8" ht="24" customHeight="1">
      <c r="A23" s="1045"/>
      <c r="B23" s="1052"/>
      <c r="C23" s="1052"/>
      <c r="D23" s="1122" t="s">
        <v>408</v>
      </c>
      <c r="E23" s="1129" t="s">
        <v>410</v>
      </c>
      <c r="F23" s="1129"/>
      <c r="G23" s="1144"/>
      <c r="H23" s="1103"/>
    </row>
    <row r="24" spans="1:8" ht="27" customHeight="1">
      <c r="A24" s="1045"/>
      <c r="B24" s="1052"/>
      <c r="C24" s="1116"/>
      <c r="D24" s="1123" t="s">
        <v>411</v>
      </c>
      <c r="E24" s="1065"/>
      <c r="F24" s="1081"/>
      <c r="G24" s="1145"/>
      <c r="H24" s="1103"/>
    </row>
    <row r="25" spans="1:8" ht="18" customHeight="1">
      <c r="A25" s="1045"/>
      <c r="B25" s="1052"/>
      <c r="C25" s="1060"/>
      <c r="D25" s="1060"/>
      <c r="E25" s="1079"/>
      <c r="F25" s="1079"/>
      <c r="G25" s="1079"/>
      <c r="H25" s="1103"/>
    </row>
    <row r="26" spans="1:8" ht="18" customHeight="1">
      <c r="A26" s="1045"/>
      <c r="B26" s="1052"/>
      <c r="C26" s="1060" t="s">
        <v>204</v>
      </c>
      <c r="D26" s="1060"/>
      <c r="E26" s="1079"/>
      <c r="F26" s="1079"/>
      <c r="G26" s="1079"/>
      <c r="H26" s="1103"/>
    </row>
    <row r="27" spans="1:8" ht="24" customHeight="1">
      <c r="A27" s="1045"/>
      <c r="B27" s="1052"/>
      <c r="C27" s="67" t="s">
        <v>90</v>
      </c>
      <c r="D27" s="67"/>
      <c r="E27" s="67" t="s">
        <v>180</v>
      </c>
      <c r="F27" s="67" t="s">
        <v>16</v>
      </c>
      <c r="G27" s="67"/>
      <c r="H27" s="1103"/>
    </row>
    <row r="28" spans="1:8" ht="27" customHeight="1">
      <c r="A28" s="1045"/>
      <c r="B28" s="1052"/>
      <c r="C28" s="1063"/>
      <c r="D28" s="1063"/>
      <c r="E28" s="1063"/>
      <c r="F28" s="1136"/>
      <c r="G28" s="1136"/>
      <c r="H28" s="1103"/>
    </row>
    <row r="29" spans="1:8" ht="13.5">
      <c r="A29" s="1045"/>
      <c r="B29" s="1052"/>
      <c r="C29" s="1117" t="s">
        <v>316</v>
      </c>
      <c r="D29" s="1124"/>
      <c r="E29" s="1064"/>
      <c r="F29" s="1137" t="s">
        <v>412</v>
      </c>
      <c r="G29" s="1146"/>
      <c r="H29" s="1103"/>
    </row>
    <row r="30" spans="1:8" ht="27" customHeight="1">
      <c r="A30" s="1045"/>
      <c r="B30" s="1052"/>
      <c r="C30" s="67"/>
      <c r="D30" s="67"/>
      <c r="E30" s="1130"/>
      <c r="F30" s="1066"/>
      <c r="G30" s="1066"/>
      <c r="H30" s="1103"/>
    </row>
    <row r="31" spans="1:8" ht="27" customHeight="1">
      <c r="A31" s="1045"/>
      <c r="B31" s="1052"/>
      <c r="C31" s="67"/>
      <c r="D31" s="67"/>
      <c r="E31" s="1130"/>
      <c r="F31" s="1066"/>
      <c r="G31" s="1066"/>
      <c r="H31" s="1103"/>
    </row>
    <row r="32" spans="1:8" ht="27" customHeight="1">
      <c r="A32" s="1045"/>
      <c r="B32" s="1052"/>
      <c r="C32" s="67"/>
      <c r="D32" s="67"/>
      <c r="E32" s="1130"/>
      <c r="F32" s="1066"/>
      <c r="G32" s="1066"/>
      <c r="H32" s="1103"/>
    </row>
    <row r="33" spans="1:8" ht="27" customHeight="1">
      <c r="A33" s="1045"/>
      <c r="B33" s="1052"/>
      <c r="C33" s="67"/>
      <c r="D33" s="67"/>
      <c r="E33" s="1130"/>
      <c r="F33" s="1066"/>
      <c r="G33" s="1066"/>
      <c r="H33" s="1103"/>
    </row>
    <row r="34" spans="1:8" ht="24.95" customHeight="1">
      <c r="A34" s="1046"/>
      <c r="B34" s="1053"/>
      <c r="C34" s="142"/>
      <c r="D34" s="142"/>
      <c r="E34" s="1083"/>
      <c r="F34" s="1083"/>
      <c r="G34" s="1083"/>
      <c r="H34" s="1104"/>
    </row>
    <row r="35" spans="1:8" ht="12" customHeight="1">
      <c r="A35" s="1047"/>
      <c r="B35" s="1054"/>
      <c r="C35" s="1054"/>
      <c r="D35" s="1054"/>
      <c r="E35" s="1084"/>
      <c r="F35" s="1084"/>
      <c r="G35" s="1084"/>
      <c r="H35" s="1084"/>
    </row>
    <row r="36" spans="1:8" ht="28.5" customHeight="1">
      <c r="A36" s="1048" t="s">
        <v>374</v>
      </c>
      <c r="B36" s="1055" t="s">
        <v>290</v>
      </c>
      <c r="C36" s="26" t="s">
        <v>44</v>
      </c>
      <c r="D36" s="26"/>
      <c r="E36" s="26"/>
      <c r="F36" s="26"/>
      <c r="G36" s="26"/>
      <c r="H36" s="26"/>
    </row>
    <row r="37" spans="1:8" ht="15" customHeight="1">
      <c r="A37" s="1048"/>
      <c r="B37" s="1055" t="s">
        <v>377</v>
      </c>
      <c r="C37" s="26" t="s">
        <v>414</v>
      </c>
      <c r="D37" s="26"/>
      <c r="E37" s="26"/>
      <c r="F37" s="26"/>
      <c r="G37" s="26"/>
      <c r="H37" s="26"/>
    </row>
    <row r="38" spans="1:8" ht="27" customHeight="1">
      <c r="A38" s="1048"/>
      <c r="B38" s="1055" t="s">
        <v>17</v>
      </c>
      <c r="C38" s="26" t="s">
        <v>91</v>
      </c>
      <c r="D38" s="26"/>
      <c r="E38" s="26"/>
      <c r="F38" s="26"/>
      <c r="G38" s="26"/>
      <c r="H38" s="26"/>
    </row>
    <row r="39" spans="1:8" ht="24.95" customHeight="1">
      <c r="A39" s="1049"/>
      <c r="B39" s="26"/>
      <c r="C39" s="26"/>
      <c r="D39" s="26"/>
      <c r="E39" s="26"/>
      <c r="F39" s="26"/>
      <c r="G39" s="26"/>
      <c r="H39" s="26"/>
    </row>
  </sheetData>
  <mergeCells count="43">
    <mergeCell ref="A1:D1"/>
    <mergeCell ref="F1:H1"/>
    <mergeCell ref="A2:G2"/>
    <mergeCell ref="F4:G4"/>
    <mergeCell ref="F5:G5"/>
    <mergeCell ref="F6:G6"/>
    <mergeCell ref="A8:C8"/>
    <mergeCell ref="D8:E8"/>
    <mergeCell ref="G8:H8"/>
    <mergeCell ref="C14:D14"/>
    <mergeCell ref="C15:E15"/>
    <mergeCell ref="F15:G15"/>
    <mergeCell ref="C16:E16"/>
    <mergeCell ref="F16:G16"/>
    <mergeCell ref="C17:E17"/>
    <mergeCell ref="F17:G17"/>
    <mergeCell ref="C18:E18"/>
    <mergeCell ref="F18:G18"/>
    <mergeCell ref="E22:G22"/>
    <mergeCell ref="E23:G23"/>
    <mergeCell ref="C27:D27"/>
    <mergeCell ref="F27:G27"/>
    <mergeCell ref="C28:D28"/>
    <mergeCell ref="F28:G28"/>
    <mergeCell ref="C29:D29"/>
    <mergeCell ref="F29:G29"/>
    <mergeCell ref="C30:D30"/>
    <mergeCell ref="F30:G30"/>
    <mergeCell ref="C31:D31"/>
    <mergeCell ref="F31:G31"/>
    <mergeCell ref="C32:D32"/>
    <mergeCell ref="F32:G32"/>
    <mergeCell ref="C33:D33"/>
    <mergeCell ref="F33:G33"/>
    <mergeCell ref="C36:H36"/>
    <mergeCell ref="C37:H37"/>
    <mergeCell ref="C38:H38"/>
    <mergeCell ref="C39:H39"/>
    <mergeCell ref="A9:C11"/>
    <mergeCell ref="F9:F11"/>
    <mergeCell ref="G9:H11"/>
    <mergeCell ref="E28:E29"/>
    <mergeCell ref="A12:A34"/>
  </mergeCells>
  <phoneticPr fontId="5"/>
  <dataValidations count="1">
    <dataValidation imeMode="disabled" allowBlank="1" showDropDown="0" showInputMessage="1" showErrorMessage="1" sqref="G8:H8 G14"/>
  </dataValidations>
  <pageMargins left="0.9055118110236221" right="0.31496062992125984" top="0.35433070866141736" bottom="0.35433070866141736" header="0.31496062992125984" footer="0.31496062992125984"/>
  <pageSetup paperSize="9" fitToWidth="1" fitToHeight="1"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dimension ref="A1:H50"/>
  <sheetViews>
    <sheetView showGridLines="0" view="pageBreakPreview" zoomScale="70" zoomScaleSheetLayoutView="70" workbookViewId="0">
      <selection activeCell="F15" sqref="F15"/>
    </sheetView>
  </sheetViews>
  <sheetFormatPr defaultRowHeight="13.5"/>
  <cols>
    <col min="1" max="1" width="28.625" style="509" customWidth="1"/>
    <col min="2" max="3" width="3.125" style="509" customWidth="1"/>
    <col min="4" max="4" width="23.625" style="509" customWidth="1"/>
    <col min="5" max="5" width="10.375" style="509" customWidth="1"/>
    <col min="6" max="6" width="7.5" style="509" customWidth="1"/>
    <col min="7" max="7" width="23.875" style="509" customWidth="1"/>
    <col min="8" max="8" width="13.75" style="509" customWidth="1"/>
    <col min="9" max="16384" width="9" style="509" customWidth="1"/>
  </cols>
  <sheetData>
    <row r="1" spans="1:8" ht="17.25">
      <c r="A1" s="1112" t="s">
        <v>804</v>
      </c>
    </row>
    <row r="2" spans="1:8" ht="27.75" customHeight="1">
      <c r="A2" s="1112"/>
      <c r="G2" s="372" t="s">
        <v>786</v>
      </c>
      <c r="H2" s="372"/>
    </row>
    <row r="3" spans="1:8" ht="15" customHeight="1">
      <c r="A3" s="1112"/>
      <c r="G3" s="372"/>
      <c r="H3" s="372"/>
    </row>
    <row r="4" spans="1:8" ht="81" customHeight="1">
      <c r="A4" s="1150" t="s">
        <v>658</v>
      </c>
      <c r="B4" s="1151"/>
      <c r="C4" s="1151"/>
      <c r="D4" s="1151"/>
      <c r="E4" s="1151"/>
      <c r="F4" s="1151"/>
      <c r="G4" s="1151"/>
      <c r="H4" s="1151"/>
    </row>
    <row r="5" spans="1:8" ht="12" customHeight="1">
      <c r="A5" s="1151"/>
      <c r="B5" s="1151"/>
      <c r="C5" s="1151"/>
      <c r="D5" s="1151"/>
      <c r="E5" s="1151"/>
      <c r="F5" s="1151"/>
      <c r="G5" s="1151"/>
      <c r="H5" s="1151"/>
    </row>
    <row r="6" spans="1:8" ht="36" customHeight="1">
      <c r="A6" s="1152" t="s">
        <v>143</v>
      </c>
      <c r="B6" s="1162"/>
      <c r="C6" s="1165"/>
      <c r="D6" s="1165"/>
      <c r="E6" s="1165"/>
      <c r="F6" s="1165"/>
      <c r="G6" s="1165"/>
      <c r="H6" s="1175"/>
    </row>
    <row r="7" spans="1:8" ht="84" customHeight="1">
      <c r="A7" s="1153" t="s">
        <v>805</v>
      </c>
      <c r="B7" s="1163" t="s">
        <v>547</v>
      </c>
      <c r="C7" s="1166"/>
      <c r="D7" s="1166"/>
      <c r="E7" s="1166"/>
      <c r="F7" s="1166"/>
      <c r="G7" s="1166"/>
      <c r="H7" s="1176"/>
    </row>
    <row r="8" spans="1:8" s="1060" customFormat="1" ht="23.25" customHeight="1">
      <c r="A8" s="1154"/>
      <c r="B8" s="1065"/>
      <c r="C8" s="1065"/>
      <c r="D8" s="1065"/>
      <c r="E8" s="1065"/>
      <c r="F8" s="1065"/>
      <c r="G8" s="1065"/>
      <c r="H8" s="1060"/>
    </row>
    <row r="9" spans="1:8" s="1060" customFormat="1">
      <c r="A9" s="1155" t="s">
        <v>197</v>
      </c>
      <c r="B9" s="1164"/>
      <c r="C9" s="1167"/>
      <c r="D9" s="1167"/>
      <c r="E9" s="1167"/>
      <c r="F9" s="1167"/>
      <c r="G9" s="1167"/>
      <c r="H9" s="1132" t="s">
        <v>64</v>
      </c>
    </row>
    <row r="10" spans="1:8">
      <c r="A10" s="1156"/>
      <c r="B10" s="1052"/>
      <c r="C10" s="1060"/>
      <c r="D10" s="1060"/>
      <c r="E10" s="1060"/>
      <c r="F10" s="1060"/>
      <c r="G10" s="1060"/>
      <c r="H10" s="1177"/>
    </row>
    <row r="11" spans="1:8" ht="52.5" customHeight="1">
      <c r="A11" s="1156"/>
      <c r="B11" s="1052"/>
      <c r="C11" s="67" t="s">
        <v>378</v>
      </c>
      <c r="D11" s="1168" t="s">
        <v>428</v>
      </c>
      <c r="E11" s="1169" t="s">
        <v>129</v>
      </c>
      <c r="F11" s="1170"/>
      <c r="G11" s="1060"/>
      <c r="H11" s="1177"/>
    </row>
    <row r="12" spans="1:8" ht="52.5" customHeight="1">
      <c r="A12" s="1156"/>
      <c r="B12" s="1052"/>
      <c r="C12" s="67" t="s">
        <v>135</v>
      </c>
      <c r="D12" s="1168" t="s">
        <v>383</v>
      </c>
      <c r="E12" s="1169" t="s">
        <v>129</v>
      </c>
      <c r="F12" s="1170"/>
      <c r="G12" s="1171" t="s">
        <v>152</v>
      </c>
      <c r="H12" s="1177"/>
    </row>
    <row r="13" spans="1:8" ht="13.5" customHeight="1">
      <c r="A13" s="1156"/>
      <c r="B13" s="1052"/>
      <c r="C13" s="1060"/>
      <c r="D13" s="1060"/>
      <c r="E13" s="1060"/>
      <c r="F13" s="1060"/>
      <c r="G13" s="1060"/>
      <c r="H13" s="1177"/>
    </row>
    <row r="14" spans="1:8" ht="13.5" customHeight="1">
      <c r="A14" s="1157"/>
      <c r="B14" s="1116"/>
      <c r="C14" s="1065"/>
      <c r="D14" s="1065"/>
      <c r="E14" s="1065"/>
      <c r="F14" s="1065"/>
      <c r="G14" s="1065"/>
      <c r="H14" s="1178"/>
    </row>
    <row r="15" spans="1:8" s="1060" customFormat="1">
      <c r="A15" s="1136" t="s">
        <v>806</v>
      </c>
      <c r="B15" s="1164"/>
      <c r="C15" s="1167"/>
      <c r="D15" s="1167"/>
      <c r="E15" s="1167"/>
      <c r="F15" s="1167"/>
      <c r="G15" s="1172"/>
      <c r="H15" s="1063" t="s">
        <v>64</v>
      </c>
    </row>
    <row r="16" spans="1:8">
      <c r="A16" s="1158"/>
      <c r="B16" s="1052"/>
      <c r="C16" s="1060"/>
      <c r="D16" s="1060"/>
      <c r="E16" s="1060"/>
      <c r="F16" s="1060"/>
      <c r="G16" s="1143"/>
      <c r="H16" s="1133"/>
    </row>
    <row r="17" spans="1:8" ht="53.1" customHeight="1">
      <c r="A17" s="1158"/>
      <c r="B17" s="1052"/>
      <c r="C17" s="67" t="s">
        <v>378</v>
      </c>
      <c r="D17" s="1168" t="s">
        <v>545</v>
      </c>
      <c r="E17" s="1169" t="s">
        <v>129</v>
      </c>
      <c r="F17" s="1170"/>
      <c r="G17" s="1143"/>
      <c r="H17" s="1133"/>
    </row>
    <row r="18" spans="1:8" ht="53.1" customHeight="1">
      <c r="A18" s="1158"/>
      <c r="B18" s="1052"/>
      <c r="C18" s="67" t="s">
        <v>135</v>
      </c>
      <c r="D18" s="1168" t="s">
        <v>142</v>
      </c>
      <c r="E18" s="1169" t="s">
        <v>129</v>
      </c>
      <c r="F18" s="1170"/>
      <c r="G18" s="1173" t="s">
        <v>137</v>
      </c>
      <c r="H18" s="1133"/>
    </row>
    <row r="19" spans="1:8">
      <c r="A19" s="1158"/>
      <c r="B19" s="1052"/>
      <c r="C19" s="1060"/>
      <c r="D19" s="1060"/>
      <c r="E19" s="1060"/>
      <c r="F19" s="1060"/>
      <c r="G19" s="1143"/>
      <c r="H19" s="1133"/>
    </row>
    <row r="20" spans="1:8">
      <c r="A20" s="1159"/>
      <c r="B20" s="1116"/>
      <c r="C20" s="1065"/>
      <c r="D20" s="1065"/>
      <c r="E20" s="1065"/>
      <c r="F20" s="1065"/>
      <c r="G20" s="1174"/>
      <c r="H20" s="1133"/>
    </row>
    <row r="21" spans="1:8" s="1060" customFormat="1">
      <c r="A21" s="1158" t="s">
        <v>402</v>
      </c>
      <c r="B21" s="1052"/>
      <c r="C21" s="1060"/>
      <c r="D21" s="1060"/>
      <c r="E21" s="1060"/>
      <c r="F21" s="1060"/>
      <c r="G21" s="1060"/>
      <c r="H21" s="1133"/>
    </row>
    <row r="22" spans="1:8">
      <c r="A22" s="1158"/>
      <c r="B22" s="1052"/>
      <c r="C22" s="1060"/>
      <c r="D22" s="1060"/>
      <c r="E22" s="1060"/>
      <c r="F22" s="1060"/>
      <c r="G22" s="1060"/>
      <c r="H22" s="1133"/>
    </row>
    <row r="23" spans="1:8" ht="52.5" customHeight="1">
      <c r="A23" s="1158"/>
      <c r="B23" s="1052"/>
      <c r="C23" s="67" t="s">
        <v>378</v>
      </c>
      <c r="D23" s="1168" t="s">
        <v>428</v>
      </c>
      <c r="E23" s="1169" t="s">
        <v>129</v>
      </c>
      <c r="F23" s="1170"/>
      <c r="G23" s="1060"/>
      <c r="H23" s="1133"/>
    </row>
    <row r="24" spans="1:8" ht="52.5" customHeight="1">
      <c r="A24" s="1158"/>
      <c r="B24" s="1052"/>
      <c r="C24" s="67" t="s">
        <v>135</v>
      </c>
      <c r="D24" s="1168" t="s">
        <v>139</v>
      </c>
      <c r="E24" s="1169" t="s">
        <v>129</v>
      </c>
      <c r="F24" s="1170"/>
      <c r="G24" s="1171" t="s">
        <v>49</v>
      </c>
      <c r="H24" s="1133"/>
    </row>
    <row r="25" spans="1:8">
      <c r="A25" s="1158"/>
      <c r="B25" s="1052"/>
      <c r="C25" s="1060"/>
      <c r="D25" s="1060"/>
      <c r="E25" s="1060"/>
      <c r="F25" s="1060"/>
      <c r="G25" s="1060"/>
      <c r="H25" s="1133"/>
    </row>
    <row r="26" spans="1:8">
      <c r="A26" s="1159"/>
      <c r="B26" s="1116"/>
      <c r="C26" s="1065"/>
      <c r="D26" s="1065"/>
      <c r="E26" s="1065"/>
      <c r="F26" s="1065"/>
      <c r="G26" s="1065"/>
      <c r="H26" s="1064"/>
    </row>
    <row r="28" spans="1:8" ht="17.25" customHeight="1">
      <c r="A28" s="1160" t="s">
        <v>61</v>
      </c>
      <c r="B28" s="1160"/>
      <c r="C28" s="1160"/>
      <c r="D28" s="1160"/>
      <c r="E28" s="1160"/>
      <c r="F28" s="1160"/>
      <c r="G28" s="1160"/>
      <c r="H28" s="1160"/>
    </row>
    <row r="29" spans="1:8" ht="17.25" customHeight="1">
      <c r="A29" s="1160" t="s">
        <v>706</v>
      </c>
      <c r="B29" s="1160"/>
      <c r="C29" s="1160"/>
      <c r="D29" s="1160"/>
      <c r="E29" s="1160"/>
      <c r="F29" s="1160"/>
      <c r="G29" s="1160"/>
      <c r="H29" s="1160"/>
    </row>
    <row r="30" spans="1:8" ht="17.25" customHeight="1">
      <c r="A30" s="1160" t="s">
        <v>707</v>
      </c>
      <c r="B30" s="1160"/>
      <c r="C30" s="1160"/>
      <c r="D30" s="1160"/>
      <c r="E30" s="1160"/>
      <c r="F30" s="1160"/>
      <c r="G30" s="1160"/>
      <c r="H30" s="1160"/>
    </row>
    <row r="31" spans="1:8" ht="17.25" customHeight="1">
      <c r="A31" s="1160" t="s">
        <v>708</v>
      </c>
      <c r="B31" s="1160"/>
      <c r="C31" s="1160"/>
      <c r="D31" s="1160"/>
      <c r="E31" s="1160"/>
      <c r="F31" s="1160"/>
      <c r="G31" s="1160"/>
      <c r="H31" s="1160"/>
    </row>
    <row r="32" spans="1:8" ht="17.25" customHeight="1">
      <c r="A32" s="1160" t="s">
        <v>144</v>
      </c>
      <c r="B32" s="1160"/>
      <c r="C32" s="1160"/>
      <c r="D32" s="1160"/>
      <c r="E32" s="1160"/>
      <c r="F32" s="1160"/>
      <c r="G32" s="1160"/>
      <c r="H32" s="1160"/>
    </row>
    <row r="33" spans="1:8" ht="17.25" customHeight="1">
      <c r="A33" s="1160" t="s">
        <v>709</v>
      </c>
      <c r="B33" s="1160"/>
      <c r="C33" s="1160"/>
      <c r="D33" s="1160"/>
      <c r="E33" s="1160"/>
      <c r="F33" s="1160"/>
      <c r="G33" s="1160"/>
      <c r="H33" s="1160"/>
    </row>
    <row r="34" spans="1:8" ht="17.25" customHeight="1">
      <c r="A34" s="1160" t="s">
        <v>710</v>
      </c>
      <c r="B34" s="1160"/>
      <c r="C34" s="1160"/>
      <c r="D34" s="1160"/>
      <c r="E34" s="1160"/>
      <c r="F34" s="1160"/>
      <c r="G34" s="1160"/>
      <c r="H34" s="1160"/>
    </row>
    <row r="35" spans="1:8" ht="17.25" customHeight="1">
      <c r="A35" s="1160" t="s">
        <v>363</v>
      </c>
      <c r="B35" s="1160"/>
      <c r="C35" s="1160"/>
      <c r="D35" s="1160"/>
      <c r="E35" s="1160"/>
      <c r="F35" s="1160"/>
      <c r="G35" s="1160"/>
      <c r="H35" s="1160"/>
    </row>
    <row r="36" spans="1:8" ht="17.25" customHeight="1">
      <c r="A36" s="1160" t="s">
        <v>711</v>
      </c>
      <c r="B36" s="1160"/>
      <c r="C36" s="1160"/>
      <c r="D36" s="1160"/>
      <c r="E36" s="1160"/>
      <c r="F36" s="1160"/>
      <c r="G36" s="1160"/>
      <c r="H36" s="1160"/>
    </row>
    <row r="37" spans="1:8" ht="17.25" customHeight="1">
      <c r="A37" s="1160" t="s">
        <v>712</v>
      </c>
      <c r="B37" s="1160"/>
      <c r="C37" s="1160"/>
      <c r="D37" s="1160"/>
      <c r="E37" s="1160"/>
      <c r="F37" s="1160"/>
      <c r="G37" s="1160"/>
      <c r="H37" s="1160"/>
    </row>
    <row r="38" spans="1:8" ht="17.25" customHeight="1">
      <c r="A38" s="1160" t="s">
        <v>713</v>
      </c>
      <c r="B38" s="1160"/>
      <c r="C38" s="1160"/>
      <c r="D38" s="1160"/>
      <c r="E38" s="1160"/>
      <c r="F38" s="1160"/>
      <c r="G38" s="1160"/>
      <c r="H38" s="1160"/>
    </row>
    <row r="39" spans="1:8" ht="17.25" customHeight="1">
      <c r="A39" s="1160" t="s">
        <v>715</v>
      </c>
      <c r="B39" s="1160"/>
      <c r="C39" s="1160"/>
      <c r="D39" s="1160"/>
      <c r="E39" s="1160"/>
      <c r="F39" s="1160"/>
      <c r="G39" s="1160"/>
      <c r="H39" s="1160"/>
    </row>
    <row r="40" spans="1:8" ht="17.25" customHeight="1">
      <c r="A40" s="1161" t="s">
        <v>716</v>
      </c>
      <c r="B40" s="1160"/>
      <c r="C40" s="1160"/>
      <c r="D40" s="1160"/>
      <c r="E40" s="1160"/>
      <c r="F40" s="1160"/>
      <c r="G40" s="1160"/>
      <c r="H40" s="1160"/>
    </row>
    <row r="41" spans="1:8" ht="17.25" customHeight="1">
      <c r="A41" s="1160" t="s">
        <v>782</v>
      </c>
      <c r="B41" s="1160"/>
      <c r="C41" s="1160"/>
      <c r="D41" s="1160"/>
      <c r="E41" s="1160"/>
      <c r="F41" s="1160"/>
      <c r="G41" s="1160"/>
      <c r="H41" s="1160"/>
    </row>
    <row r="42" spans="1:8" ht="17.25" customHeight="1">
      <c r="A42" s="1160" t="s">
        <v>586</v>
      </c>
      <c r="B42" s="1160"/>
      <c r="C42" s="1160"/>
      <c r="D42" s="1160"/>
      <c r="E42" s="1160"/>
      <c r="F42" s="1160"/>
      <c r="G42" s="1160"/>
      <c r="H42" s="1160"/>
    </row>
    <row r="43" spans="1:8" ht="17.25" customHeight="1">
      <c r="A43" s="1160" t="s">
        <v>627</v>
      </c>
      <c r="B43" s="1160"/>
      <c r="C43" s="1160"/>
      <c r="D43" s="1160"/>
      <c r="E43" s="1160"/>
      <c r="F43" s="1160"/>
      <c r="G43" s="1160"/>
      <c r="H43" s="1160"/>
    </row>
    <row r="44" spans="1:8" ht="17.25" customHeight="1">
      <c r="A44" s="1160" t="s">
        <v>552</v>
      </c>
      <c r="B44" s="1160"/>
      <c r="C44" s="1160"/>
      <c r="D44" s="1160"/>
      <c r="E44" s="1160"/>
      <c r="F44" s="1160"/>
      <c r="G44" s="1160"/>
      <c r="H44" s="1160"/>
    </row>
    <row r="45" spans="1:8" ht="17.25" customHeight="1">
      <c r="A45" s="1161" t="s">
        <v>717</v>
      </c>
      <c r="B45" s="1160"/>
      <c r="C45" s="1160"/>
      <c r="D45" s="1160"/>
      <c r="E45" s="1160"/>
      <c r="F45" s="1160"/>
      <c r="G45" s="1160"/>
      <c r="H45" s="1160"/>
    </row>
    <row r="46" spans="1:8" ht="17.25" customHeight="1">
      <c r="A46" s="1160" t="s">
        <v>807</v>
      </c>
      <c r="B46" s="1160"/>
      <c r="C46" s="1160"/>
      <c r="D46" s="1160"/>
      <c r="E46" s="1160"/>
      <c r="F46" s="1160"/>
      <c r="G46" s="1160"/>
      <c r="H46" s="1160"/>
    </row>
    <row r="47" spans="1:8" ht="17.25" customHeight="1">
      <c r="A47" s="1160" t="s">
        <v>236</v>
      </c>
      <c r="B47" s="1160"/>
      <c r="C47" s="1160"/>
      <c r="D47" s="1160"/>
      <c r="E47" s="1160"/>
      <c r="F47" s="1160"/>
      <c r="G47" s="1160"/>
      <c r="H47" s="1160"/>
    </row>
    <row r="48" spans="1:8">
      <c r="A48" s="1160" t="s">
        <v>481</v>
      </c>
      <c r="B48" s="1160"/>
      <c r="C48" s="1160"/>
      <c r="D48" s="1160"/>
      <c r="E48" s="1160"/>
      <c r="F48" s="1160"/>
      <c r="G48" s="1160"/>
      <c r="H48" s="1160"/>
    </row>
    <row r="49" spans="1:8">
      <c r="A49" s="1160"/>
      <c r="B49" s="1160"/>
      <c r="C49" s="1160"/>
      <c r="D49" s="1160"/>
      <c r="E49" s="1160"/>
      <c r="F49" s="1160"/>
      <c r="G49" s="1160"/>
      <c r="H49" s="1160"/>
    </row>
    <row r="50" spans="1:8">
      <c r="A50" s="1160"/>
      <c r="B50" s="1160"/>
      <c r="C50" s="1160"/>
      <c r="D50" s="1160"/>
      <c r="E50" s="1160"/>
      <c r="F50" s="1160"/>
      <c r="G50" s="1160"/>
      <c r="H50" s="1160"/>
    </row>
  </sheetData>
  <mergeCells count="28">
    <mergeCell ref="G2:H2"/>
    <mergeCell ref="A4:H4"/>
    <mergeCell ref="B6:H6"/>
    <mergeCell ref="B7:H7"/>
    <mergeCell ref="A28:H28"/>
    <mergeCell ref="A29:H29"/>
    <mergeCell ref="A30:H30"/>
    <mergeCell ref="A31:H31"/>
    <mergeCell ref="A32:H32"/>
    <mergeCell ref="A33:H33"/>
    <mergeCell ref="A34:H34"/>
    <mergeCell ref="A35:H35"/>
    <mergeCell ref="A36:H36"/>
    <mergeCell ref="A37:H37"/>
    <mergeCell ref="A39:H39"/>
    <mergeCell ref="A40:H40"/>
    <mergeCell ref="A41:H41"/>
    <mergeCell ref="A45:H45"/>
    <mergeCell ref="A46:H46"/>
    <mergeCell ref="A47:H47"/>
    <mergeCell ref="A48:H48"/>
    <mergeCell ref="A49:H49"/>
    <mergeCell ref="A50:H50"/>
    <mergeCell ref="A9:A14"/>
    <mergeCell ref="H9:H14"/>
    <mergeCell ref="A15:A20"/>
    <mergeCell ref="A21:A26"/>
    <mergeCell ref="H15:H26"/>
  </mergeCells>
  <phoneticPr fontId="5"/>
  <pageMargins left="0.7" right="0.7" top="0.75" bottom="0.75" header="0.3" footer="0.3"/>
  <pageSetup paperSize="9" fitToWidth="1" fitToHeight="1" orientation="portrait"/>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F63"/>
  <sheetViews>
    <sheetView view="pageBreakPreview" topLeftCell="A10" zoomScaleSheetLayoutView="100" workbookViewId="0">
      <selection activeCell="Q27" sqref="Q27:AF27"/>
    </sheetView>
  </sheetViews>
  <sheetFormatPr defaultRowHeight="13.5"/>
  <cols>
    <col min="1" max="61" width="2.625" style="606" customWidth="1"/>
    <col min="62" max="16384" width="9" style="606" customWidth="1"/>
  </cols>
  <sheetData>
    <row r="1" spans="1:32" s="4" customFormat="1" ht="21" customHeight="1">
      <c r="A1" s="1179" t="s">
        <v>573</v>
      </c>
      <c r="B1" s="1179"/>
      <c r="C1" s="1179"/>
      <c r="D1" s="1179"/>
      <c r="E1" s="1179"/>
      <c r="F1" s="1179"/>
      <c r="G1" s="1179"/>
      <c r="H1" s="1179"/>
      <c r="I1" s="1179"/>
      <c r="J1" s="1179"/>
      <c r="K1" s="1179"/>
      <c r="L1" s="1179"/>
      <c r="M1" s="1179"/>
      <c r="N1" s="1179"/>
      <c r="O1" s="1179"/>
      <c r="P1" s="1179"/>
      <c r="Q1" s="1179"/>
      <c r="R1" s="1179"/>
      <c r="S1" s="1179"/>
      <c r="T1" s="1179"/>
      <c r="U1" s="1179"/>
      <c r="V1" s="1179"/>
      <c r="W1" s="1179"/>
      <c r="X1" s="1179"/>
      <c r="Y1" s="1179"/>
      <c r="Z1" s="1179"/>
      <c r="AA1" s="1179"/>
      <c r="AB1" s="1179"/>
      <c r="AC1" s="1179"/>
      <c r="AD1" s="1179"/>
      <c r="AE1" s="1179"/>
      <c r="AF1" s="1179"/>
    </row>
    <row r="2" spans="1:32" s="4" customFormat="1" ht="21" customHeight="1">
      <c r="A2" s="1180" t="s">
        <v>297</v>
      </c>
      <c r="B2" s="1180"/>
      <c r="C2" s="1180"/>
      <c r="D2" s="1180"/>
      <c r="E2" s="1180"/>
      <c r="F2" s="1180"/>
      <c r="G2" s="1180"/>
      <c r="H2" s="1180"/>
      <c r="I2" s="1180"/>
      <c r="J2" s="1180"/>
      <c r="K2" s="1180"/>
      <c r="L2" s="1180"/>
      <c r="M2" s="1180"/>
      <c r="N2" s="1180"/>
      <c r="O2" s="1180"/>
      <c r="P2" s="1180"/>
      <c r="Q2" s="1180"/>
      <c r="R2" s="1180"/>
      <c r="S2" s="1180"/>
      <c r="T2" s="1180"/>
      <c r="U2" s="1180"/>
      <c r="V2" s="1180"/>
      <c r="W2" s="1180"/>
      <c r="X2" s="1180"/>
      <c r="Y2" s="1180"/>
      <c r="Z2" s="1180"/>
      <c r="AA2" s="1180"/>
      <c r="AB2" s="1180"/>
      <c r="AC2" s="1180"/>
      <c r="AD2" s="1180"/>
      <c r="AE2" s="1180"/>
      <c r="AF2" s="1180"/>
    </row>
    <row r="3" spans="1:32" s="4" customFormat="1" ht="21" customHeight="1">
      <c r="A3" s="1180" t="s">
        <v>748</v>
      </c>
      <c r="B3" s="1180"/>
      <c r="C3" s="1180"/>
      <c r="D3" s="1180"/>
      <c r="E3" s="1180"/>
      <c r="F3" s="1180"/>
      <c r="G3" s="1180"/>
      <c r="H3" s="1180"/>
      <c r="I3" s="1180"/>
      <c r="J3" s="1180"/>
      <c r="K3" s="1180"/>
      <c r="L3" s="1180"/>
      <c r="M3" s="1180"/>
      <c r="N3" s="1180"/>
      <c r="O3" s="1180"/>
      <c r="P3" s="1180"/>
      <c r="Q3" s="1180"/>
      <c r="R3" s="1180"/>
      <c r="S3" s="1180"/>
      <c r="T3" s="1180"/>
      <c r="U3" s="1180"/>
      <c r="V3" s="1180"/>
      <c r="W3" s="1180"/>
      <c r="X3" s="1180"/>
      <c r="Y3" s="1180"/>
      <c r="Z3" s="1180"/>
      <c r="AA3" s="1180"/>
      <c r="AB3" s="1180"/>
      <c r="AC3" s="1180"/>
      <c r="AD3" s="1180"/>
      <c r="AE3" s="1180"/>
      <c r="AF3" s="1180"/>
    </row>
    <row r="4" spans="1:32" ht="21" customHeight="1">
      <c r="A4" s="1181"/>
      <c r="B4" s="1181"/>
      <c r="C4" s="1181"/>
      <c r="D4" s="1181"/>
      <c r="E4" s="1181"/>
      <c r="F4" s="1181"/>
      <c r="G4" s="1181"/>
      <c r="H4" s="1181"/>
      <c r="I4" s="1181"/>
      <c r="J4" s="1181"/>
      <c r="K4" s="1181"/>
      <c r="L4" s="1181"/>
      <c r="M4" s="1181"/>
      <c r="N4" s="1181"/>
      <c r="O4" s="1181"/>
      <c r="P4" s="1181"/>
      <c r="Q4" s="1181"/>
      <c r="R4" s="1181"/>
      <c r="S4" s="1181"/>
      <c r="T4" s="1181"/>
      <c r="U4" s="1181"/>
      <c r="V4" s="1181"/>
      <c r="W4" s="1181"/>
      <c r="X4" s="1181"/>
      <c r="Y4" s="1181"/>
      <c r="Z4" s="1181"/>
      <c r="AA4" s="1181"/>
      <c r="AB4" s="1181"/>
      <c r="AC4" s="1181"/>
      <c r="AD4" s="1181"/>
      <c r="AE4" s="1181"/>
      <c r="AF4" s="1181"/>
    </row>
    <row r="5" spans="1:32" ht="21" customHeight="1">
      <c r="A5" s="1182" t="s">
        <v>146</v>
      </c>
      <c r="B5" s="1201"/>
      <c r="C5" s="1201"/>
      <c r="D5" s="1201"/>
      <c r="E5" s="1201"/>
      <c r="F5" s="1201"/>
      <c r="G5" s="1201"/>
      <c r="H5" s="1201"/>
      <c r="I5" s="1201"/>
      <c r="J5" s="1201"/>
      <c r="K5" s="1201"/>
      <c r="L5" s="1201"/>
      <c r="M5" s="1222"/>
      <c r="N5" s="1222"/>
      <c r="O5" s="1222"/>
      <c r="P5" s="1222"/>
      <c r="Q5" s="1222"/>
      <c r="R5" s="1222"/>
      <c r="S5" s="1222"/>
      <c r="T5" s="1222"/>
      <c r="U5" s="1222"/>
      <c r="V5" s="1222"/>
      <c r="W5" s="1222"/>
      <c r="X5" s="1222"/>
      <c r="Y5" s="1222"/>
      <c r="Z5" s="1222"/>
      <c r="AA5" s="1222"/>
      <c r="AB5" s="1222"/>
      <c r="AC5" s="1222"/>
      <c r="AD5" s="1222"/>
      <c r="AE5" s="1222"/>
      <c r="AF5" s="1247"/>
    </row>
    <row r="6" spans="1:32" ht="21" customHeight="1">
      <c r="A6" s="1183" t="s">
        <v>131</v>
      </c>
      <c r="B6" s="1202"/>
      <c r="C6" s="1202"/>
      <c r="D6" s="1202"/>
      <c r="E6" s="1202"/>
      <c r="F6" s="1202"/>
      <c r="G6" s="1202"/>
      <c r="H6" s="1202"/>
      <c r="I6" s="1202"/>
      <c r="J6" s="1202"/>
      <c r="K6" s="1202"/>
      <c r="L6" s="1202"/>
      <c r="M6" s="1223"/>
      <c r="N6" s="1223"/>
      <c r="O6" s="1223"/>
      <c r="P6" s="1223"/>
      <c r="Q6" s="1223"/>
      <c r="R6" s="1223"/>
      <c r="S6" s="1223"/>
      <c r="T6" s="1223"/>
      <c r="U6" s="1223"/>
      <c r="V6" s="1223"/>
      <c r="W6" s="1223"/>
      <c r="X6" s="1223"/>
      <c r="Y6" s="1223"/>
      <c r="Z6" s="1223"/>
      <c r="AA6" s="1223"/>
      <c r="AB6" s="1223"/>
      <c r="AC6" s="1223"/>
      <c r="AD6" s="1223"/>
      <c r="AE6" s="1223"/>
      <c r="AF6" s="1248"/>
    </row>
    <row r="7" spans="1:32" ht="21" customHeight="1">
      <c r="A7" s="1184" t="s">
        <v>100</v>
      </c>
      <c r="B7" s="1203"/>
      <c r="C7" s="1203"/>
      <c r="D7" s="1203"/>
      <c r="E7" s="1203"/>
      <c r="F7" s="1202" t="s">
        <v>99</v>
      </c>
      <c r="G7" s="1202"/>
      <c r="H7" s="1202"/>
      <c r="I7" s="1202"/>
      <c r="J7" s="1202"/>
      <c r="K7" s="1202"/>
      <c r="L7" s="1202"/>
      <c r="M7" s="1203"/>
      <c r="N7" s="1203"/>
      <c r="O7" s="1203"/>
      <c r="P7" s="1203"/>
      <c r="Q7" s="1203"/>
      <c r="R7" s="1203"/>
      <c r="S7" s="1203"/>
      <c r="T7" s="1203"/>
      <c r="U7" s="1203"/>
      <c r="V7" s="1203"/>
      <c r="W7" s="1245" t="s">
        <v>405</v>
      </c>
      <c r="X7" s="1203"/>
      <c r="Y7" s="1203"/>
      <c r="Z7" s="1203"/>
      <c r="AA7" s="1203"/>
      <c r="AB7" s="1203"/>
      <c r="AC7" s="1203"/>
      <c r="AD7" s="1203"/>
      <c r="AE7" s="1203"/>
      <c r="AF7" s="1249"/>
    </row>
    <row r="8" spans="1:32" ht="21" customHeight="1">
      <c r="A8" s="1185"/>
      <c r="B8" s="1204"/>
      <c r="C8" s="1204"/>
      <c r="D8" s="1204"/>
      <c r="E8" s="1204"/>
      <c r="F8" s="1213" t="s">
        <v>98</v>
      </c>
      <c r="G8" s="1213"/>
      <c r="H8" s="1213"/>
      <c r="I8" s="1213"/>
      <c r="J8" s="1213"/>
      <c r="K8" s="1213"/>
      <c r="L8" s="1213"/>
      <c r="M8" s="1204"/>
      <c r="N8" s="1204"/>
      <c r="O8" s="1204"/>
      <c r="P8" s="1204"/>
      <c r="Q8" s="1204"/>
      <c r="R8" s="1204"/>
      <c r="S8" s="1204"/>
      <c r="T8" s="1204"/>
      <c r="U8" s="1204"/>
      <c r="V8" s="1204"/>
      <c r="W8" s="1204"/>
      <c r="X8" s="1204"/>
      <c r="Y8" s="1204"/>
      <c r="Z8" s="1204"/>
      <c r="AA8" s="1204"/>
      <c r="AB8" s="1204"/>
      <c r="AC8" s="1204"/>
      <c r="AD8" s="1204"/>
      <c r="AE8" s="1204"/>
      <c r="AF8" s="1250"/>
    </row>
    <row r="9" spans="1:32" ht="21" customHeight="1">
      <c r="A9" s="1186"/>
      <c r="B9" s="1186"/>
      <c r="C9" s="1186"/>
      <c r="D9" s="1186"/>
      <c r="E9" s="1186"/>
      <c r="F9" s="1214"/>
      <c r="G9" s="1214"/>
      <c r="H9" s="1214"/>
      <c r="I9" s="1214"/>
      <c r="J9" s="1214"/>
      <c r="K9" s="1214"/>
      <c r="L9" s="1214"/>
      <c r="M9" s="1186"/>
      <c r="N9" s="1186"/>
      <c r="O9" s="1186"/>
      <c r="P9" s="1186"/>
      <c r="Q9" s="1186"/>
      <c r="R9" s="1186"/>
      <c r="S9" s="1186"/>
      <c r="T9" s="1186"/>
      <c r="U9" s="1186"/>
      <c r="V9" s="1186"/>
      <c r="W9" s="1186"/>
      <c r="X9" s="1186"/>
      <c r="Y9" s="1186"/>
      <c r="Z9" s="1186"/>
      <c r="AA9" s="1186"/>
      <c r="AB9" s="1186"/>
      <c r="AC9" s="1186"/>
      <c r="AD9" s="1199"/>
      <c r="AE9" s="1199"/>
      <c r="AF9" s="1186"/>
    </row>
    <row r="10" spans="1:32" ht="21" customHeight="1">
      <c r="A10" s="1187" t="s">
        <v>749</v>
      </c>
      <c r="B10" s="1205"/>
      <c r="C10" s="1205"/>
      <c r="D10" s="1205"/>
      <c r="E10" s="1205"/>
      <c r="F10" s="1205"/>
      <c r="G10" s="1205"/>
      <c r="H10" s="1205"/>
      <c r="I10" s="1205"/>
      <c r="J10" s="1205"/>
      <c r="K10" s="1205"/>
      <c r="L10" s="1205"/>
      <c r="M10" s="1205"/>
      <c r="N10" s="1205"/>
      <c r="O10" s="1205"/>
      <c r="P10" s="1205"/>
      <c r="Q10" s="1205"/>
      <c r="R10" s="1205"/>
      <c r="S10" s="1205"/>
      <c r="T10" s="1205"/>
      <c r="U10" s="1205"/>
      <c r="V10" s="1205"/>
      <c r="W10" s="1205"/>
      <c r="X10" s="1205"/>
      <c r="Y10" s="1205"/>
      <c r="Z10" s="1205"/>
      <c r="AA10" s="1205"/>
      <c r="AB10" s="1205"/>
      <c r="AC10" s="1205"/>
      <c r="AD10" s="1205"/>
      <c r="AE10" s="1205"/>
      <c r="AF10" s="1251"/>
    </row>
    <row r="11" spans="1:32" ht="21" customHeight="1">
      <c r="A11" s="1188" t="s">
        <v>257</v>
      </c>
      <c r="B11" s="1206"/>
      <c r="C11" s="1206"/>
      <c r="D11" s="1206"/>
      <c r="E11" s="1206"/>
      <c r="F11" s="1206"/>
      <c r="G11" s="1206"/>
      <c r="H11" s="1206"/>
      <c r="I11" s="1206"/>
      <c r="J11" s="1206"/>
      <c r="K11" s="1206"/>
      <c r="L11" s="1206"/>
      <c r="M11" s="1206" t="s">
        <v>571</v>
      </c>
      <c r="N11" s="1206"/>
      <c r="O11" s="1206"/>
      <c r="P11" s="1206"/>
      <c r="Q11" s="1206"/>
      <c r="R11" s="1206"/>
      <c r="S11" s="1206"/>
      <c r="T11" s="1206"/>
      <c r="U11" s="1206"/>
      <c r="V11" s="1206"/>
      <c r="W11" s="1206"/>
      <c r="X11" s="1206"/>
      <c r="Y11" s="1206"/>
      <c r="Z11" s="1206"/>
      <c r="AA11" s="1206"/>
      <c r="AB11" s="1206"/>
      <c r="AC11" s="1206"/>
      <c r="AD11" s="1206"/>
      <c r="AE11" s="1206"/>
      <c r="AF11" s="1252"/>
    </row>
    <row r="12" spans="1:32" ht="21" customHeight="1">
      <c r="A12" s="1189" t="s">
        <v>106</v>
      </c>
      <c r="B12" s="1207"/>
      <c r="C12" s="1207"/>
      <c r="D12" s="1207"/>
      <c r="E12" s="1207"/>
      <c r="F12" s="1207" t="s">
        <v>84</v>
      </c>
      <c r="G12" s="1207"/>
      <c r="H12" s="1207"/>
      <c r="I12" s="1207"/>
      <c r="J12" s="1207"/>
      <c r="K12" s="1207"/>
      <c r="L12" s="1207"/>
      <c r="M12" s="1224" t="s">
        <v>750</v>
      </c>
      <c r="N12" s="1231"/>
      <c r="O12" s="1231"/>
      <c r="P12" s="1231"/>
      <c r="Q12" s="1238"/>
      <c r="R12" s="1224" t="s">
        <v>751</v>
      </c>
      <c r="S12" s="1231"/>
      <c r="T12" s="1231"/>
      <c r="U12" s="1231"/>
      <c r="V12" s="1238"/>
      <c r="W12" s="1246" t="s">
        <v>439</v>
      </c>
      <c r="X12" s="1246"/>
      <c r="Y12" s="1246"/>
      <c r="Z12" s="1246"/>
      <c r="AA12" s="1246"/>
      <c r="AB12" s="1246" t="s">
        <v>572</v>
      </c>
      <c r="AC12" s="1246"/>
      <c r="AD12" s="1246"/>
      <c r="AE12" s="1246"/>
      <c r="AF12" s="1253"/>
    </row>
    <row r="13" spans="1:32" ht="21" customHeight="1">
      <c r="A13" s="1189"/>
      <c r="B13" s="1207"/>
      <c r="C13" s="1207"/>
      <c r="D13" s="1207"/>
      <c r="E13" s="1207"/>
      <c r="F13" s="1207"/>
      <c r="G13" s="1207"/>
      <c r="H13" s="1207"/>
      <c r="I13" s="1207"/>
      <c r="J13" s="1207"/>
      <c r="K13" s="1207"/>
      <c r="L13" s="1207"/>
      <c r="M13" s="1225"/>
      <c r="N13" s="1232"/>
      <c r="O13" s="1232"/>
      <c r="P13" s="1232"/>
      <c r="Q13" s="1239"/>
      <c r="R13" s="1225"/>
      <c r="S13" s="1232"/>
      <c r="T13" s="1232"/>
      <c r="U13" s="1232"/>
      <c r="V13" s="1239"/>
      <c r="W13" s="1246"/>
      <c r="X13" s="1246"/>
      <c r="Y13" s="1246"/>
      <c r="Z13" s="1246"/>
      <c r="AA13" s="1246"/>
      <c r="AB13" s="1246"/>
      <c r="AC13" s="1246"/>
      <c r="AD13" s="1246"/>
      <c r="AE13" s="1246"/>
      <c r="AF13" s="1253"/>
    </row>
    <row r="14" spans="1:32" ht="21" customHeight="1">
      <c r="A14" s="1189"/>
      <c r="B14" s="1207"/>
      <c r="C14" s="1207"/>
      <c r="D14" s="1207"/>
      <c r="E14" s="1207"/>
      <c r="F14" s="1207"/>
      <c r="G14" s="1207"/>
      <c r="H14" s="1207"/>
      <c r="I14" s="1207"/>
      <c r="J14" s="1207"/>
      <c r="K14" s="1207"/>
      <c r="L14" s="1207"/>
      <c r="M14" s="1226"/>
      <c r="N14" s="1211"/>
      <c r="O14" s="1211"/>
      <c r="P14" s="1211"/>
      <c r="Q14" s="1217"/>
      <c r="R14" s="1226"/>
      <c r="S14" s="1211"/>
      <c r="T14" s="1211"/>
      <c r="U14" s="1211"/>
      <c r="V14" s="1217"/>
      <c r="W14" s="1246"/>
      <c r="X14" s="1246"/>
      <c r="Y14" s="1246"/>
      <c r="Z14" s="1246"/>
      <c r="AA14" s="1246"/>
      <c r="AB14" s="1246"/>
      <c r="AC14" s="1246"/>
      <c r="AD14" s="1246"/>
      <c r="AE14" s="1246"/>
      <c r="AF14" s="1253"/>
    </row>
    <row r="15" spans="1:32" ht="21" customHeight="1">
      <c r="A15" s="1190" t="s">
        <v>752</v>
      </c>
      <c r="B15" s="1208"/>
      <c r="C15" s="1208"/>
      <c r="D15" s="1208"/>
      <c r="E15" s="1208"/>
      <c r="F15" s="1208" t="s">
        <v>754</v>
      </c>
      <c r="G15" s="1208"/>
      <c r="H15" s="1208"/>
      <c r="I15" s="1208"/>
      <c r="J15" s="1208"/>
      <c r="K15" s="1208"/>
      <c r="L15" s="1208"/>
      <c r="M15" s="1208" t="s">
        <v>755</v>
      </c>
      <c r="N15" s="1208"/>
      <c r="O15" s="1208"/>
      <c r="P15" s="1208"/>
      <c r="Q15" s="1208"/>
      <c r="R15" s="1208" t="s">
        <v>757</v>
      </c>
      <c r="S15" s="1208"/>
      <c r="T15" s="1208"/>
      <c r="U15" s="1208"/>
      <c r="V15" s="1208"/>
      <c r="W15" s="1208" t="s">
        <v>755</v>
      </c>
      <c r="X15" s="1208"/>
      <c r="Y15" s="1208"/>
      <c r="Z15" s="1208"/>
      <c r="AA15" s="1208"/>
      <c r="AB15" s="1208" t="s">
        <v>755</v>
      </c>
      <c r="AC15" s="1208"/>
      <c r="AD15" s="1208"/>
      <c r="AE15" s="1208"/>
      <c r="AF15" s="1254"/>
    </row>
    <row r="16" spans="1:32" ht="21" customHeight="1">
      <c r="A16" s="1190" t="s">
        <v>758</v>
      </c>
      <c r="B16" s="1208"/>
      <c r="C16" s="1208"/>
      <c r="D16" s="1208"/>
      <c r="E16" s="1208"/>
      <c r="F16" s="1208" t="s">
        <v>754</v>
      </c>
      <c r="G16" s="1208"/>
      <c r="H16" s="1208"/>
      <c r="I16" s="1208"/>
      <c r="J16" s="1208"/>
      <c r="K16" s="1208"/>
      <c r="L16" s="1208"/>
      <c r="M16" s="1227" t="s">
        <v>759</v>
      </c>
      <c r="N16" s="1233"/>
      <c r="O16" s="1233"/>
      <c r="P16" s="1233"/>
      <c r="Q16" s="1240"/>
      <c r="R16" s="1227"/>
      <c r="S16" s="1233"/>
      <c r="T16" s="1233"/>
      <c r="U16" s="1233"/>
      <c r="V16" s="1240"/>
      <c r="W16" s="1227"/>
      <c r="X16" s="1233"/>
      <c r="Y16" s="1233"/>
      <c r="Z16" s="1233"/>
      <c r="AA16" s="1240"/>
      <c r="AB16" s="1227" t="s">
        <v>755</v>
      </c>
      <c r="AC16" s="1233"/>
      <c r="AD16" s="1233"/>
      <c r="AE16" s="1233"/>
      <c r="AF16" s="1255"/>
    </row>
    <row r="17" spans="1:32" ht="21" customHeight="1">
      <c r="A17" s="1190" t="s">
        <v>758</v>
      </c>
      <c r="B17" s="1208"/>
      <c r="C17" s="1208"/>
      <c r="D17" s="1208"/>
      <c r="E17" s="1208"/>
      <c r="F17" s="1208" t="s">
        <v>754</v>
      </c>
      <c r="G17" s="1208"/>
      <c r="H17" s="1208"/>
      <c r="I17" s="1208"/>
      <c r="J17" s="1208"/>
      <c r="K17" s="1208"/>
      <c r="L17" s="1208"/>
      <c r="M17" s="1227" t="s">
        <v>755</v>
      </c>
      <c r="N17" s="1233"/>
      <c r="O17" s="1233"/>
      <c r="P17" s="1233"/>
      <c r="Q17" s="1240"/>
      <c r="R17" s="1227"/>
      <c r="S17" s="1233"/>
      <c r="T17" s="1233"/>
      <c r="U17" s="1233"/>
      <c r="V17" s="1240"/>
      <c r="W17" s="1227"/>
      <c r="X17" s="1233"/>
      <c r="Y17" s="1233"/>
      <c r="Z17" s="1233"/>
      <c r="AA17" s="1240"/>
      <c r="AB17" s="1227" t="s">
        <v>760</v>
      </c>
      <c r="AC17" s="1233"/>
      <c r="AD17" s="1233"/>
      <c r="AE17" s="1233"/>
      <c r="AF17" s="1255"/>
    </row>
    <row r="18" spans="1:32" ht="21" customHeight="1">
      <c r="A18" s="1190" t="s">
        <v>758</v>
      </c>
      <c r="B18" s="1208"/>
      <c r="C18" s="1208"/>
      <c r="D18" s="1208"/>
      <c r="E18" s="1208"/>
      <c r="F18" s="1208" t="s">
        <v>754</v>
      </c>
      <c r="G18" s="1208"/>
      <c r="H18" s="1208"/>
      <c r="I18" s="1208"/>
      <c r="J18" s="1208"/>
      <c r="K18" s="1208"/>
      <c r="L18" s="1208"/>
      <c r="M18" s="1227"/>
      <c r="N18" s="1233"/>
      <c r="O18" s="1233"/>
      <c r="P18" s="1233"/>
      <c r="Q18" s="1240"/>
      <c r="R18" s="1227"/>
      <c r="S18" s="1233"/>
      <c r="T18" s="1233"/>
      <c r="U18" s="1233"/>
      <c r="V18" s="1240"/>
      <c r="W18" s="1227"/>
      <c r="X18" s="1233"/>
      <c r="Y18" s="1233"/>
      <c r="Z18" s="1233"/>
      <c r="AA18" s="1240"/>
      <c r="AB18" s="1227"/>
      <c r="AC18" s="1233"/>
      <c r="AD18" s="1233"/>
      <c r="AE18" s="1233"/>
      <c r="AF18" s="1255"/>
    </row>
    <row r="19" spans="1:32" ht="21" customHeight="1">
      <c r="A19" s="1190" t="s">
        <v>758</v>
      </c>
      <c r="B19" s="1208"/>
      <c r="C19" s="1208"/>
      <c r="D19" s="1208"/>
      <c r="E19" s="1208"/>
      <c r="F19" s="1208" t="s">
        <v>754</v>
      </c>
      <c r="G19" s="1208"/>
      <c r="H19" s="1208"/>
      <c r="I19" s="1208"/>
      <c r="J19" s="1208"/>
      <c r="K19" s="1208"/>
      <c r="L19" s="1208"/>
      <c r="M19" s="1227"/>
      <c r="N19" s="1233"/>
      <c r="O19" s="1233"/>
      <c r="P19" s="1233"/>
      <c r="Q19" s="1240"/>
      <c r="R19" s="1227"/>
      <c r="S19" s="1233"/>
      <c r="T19" s="1233"/>
      <c r="U19" s="1233"/>
      <c r="V19" s="1240"/>
      <c r="W19" s="1227"/>
      <c r="X19" s="1233"/>
      <c r="Y19" s="1233"/>
      <c r="Z19" s="1233"/>
      <c r="AA19" s="1240"/>
      <c r="AB19" s="1227"/>
      <c r="AC19" s="1233"/>
      <c r="AD19" s="1233"/>
      <c r="AE19" s="1233"/>
      <c r="AF19" s="1255"/>
    </row>
    <row r="20" spans="1:32" ht="21" customHeight="1">
      <c r="A20" s="1190" t="s">
        <v>758</v>
      </c>
      <c r="B20" s="1208"/>
      <c r="C20" s="1208"/>
      <c r="D20" s="1208"/>
      <c r="E20" s="1208"/>
      <c r="F20" s="1208" t="s">
        <v>754</v>
      </c>
      <c r="G20" s="1208"/>
      <c r="H20" s="1208"/>
      <c r="I20" s="1208"/>
      <c r="J20" s="1208"/>
      <c r="K20" s="1208"/>
      <c r="L20" s="1208"/>
      <c r="M20" s="1227"/>
      <c r="N20" s="1233"/>
      <c r="O20" s="1233"/>
      <c r="P20" s="1233"/>
      <c r="Q20" s="1240"/>
      <c r="R20" s="1227"/>
      <c r="S20" s="1233"/>
      <c r="T20" s="1233"/>
      <c r="U20" s="1233"/>
      <c r="V20" s="1240"/>
      <c r="W20" s="1227"/>
      <c r="X20" s="1233"/>
      <c r="Y20" s="1233"/>
      <c r="Z20" s="1233"/>
      <c r="AA20" s="1240"/>
      <c r="AB20" s="1227"/>
      <c r="AC20" s="1233"/>
      <c r="AD20" s="1233"/>
      <c r="AE20" s="1233"/>
      <c r="AF20" s="1255"/>
    </row>
    <row r="21" spans="1:32" ht="21" customHeight="1">
      <c r="A21" s="1190" t="s">
        <v>758</v>
      </c>
      <c r="B21" s="1208"/>
      <c r="C21" s="1208"/>
      <c r="D21" s="1208"/>
      <c r="E21" s="1208"/>
      <c r="F21" s="1208" t="s">
        <v>754</v>
      </c>
      <c r="G21" s="1208"/>
      <c r="H21" s="1208"/>
      <c r="I21" s="1208"/>
      <c r="J21" s="1208"/>
      <c r="K21" s="1208"/>
      <c r="L21" s="1208"/>
      <c r="M21" s="1208"/>
      <c r="N21" s="1208"/>
      <c r="O21" s="1208"/>
      <c r="P21" s="1208"/>
      <c r="Q21" s="1208"/>
      <c r="R21" s="1208"/>
      <c r="S21" s="1208"/>
      <c r="T21" s="1208"/>
      <c r="U21" s="1208"/>
      <c r="V21" s="1208"/>
      <c r="W21" s="1208"/>
      <c r="X21" s="1208"/>
      <c r="Y21" s="1208"/>
      <c r="Z21" s="1208"/>
      <c r="AA21" s="1208"/>
      <c r="AB21" s="1208"/>
      <c r="AC21" s="1208"/>
      <c r="AD21" s="1208"/>
      <c r="AE21" s="1208"/>
      <c r="AF21" s="1254"/>
    </row>
    <row r="22" spans="1:32" ht="21" customHeight="1">
      <c r="A22" s="1190" t="s">
        <v>758</v>
      </c>
      <c r="B22" s="1208"/>
      <c r="C22" s="1208"/>
      <c r="D22" s="1208"/>
      <c r="E22" s="1208"/>
      <c r="F22" s="1208" t="s">
        <v>754</v>
      </c>
      <c r="G22" s="1208"/>
      <c r="H22" s="1208"/>
      <c r="I22" s="1208"/>
      <c r="J22" s="1208"/>
      <c r="K22" s="1208"/>
      <c r="L22" s="1208"/>
      <c r="M22" s="1208"/>
      <c r="N22" s="1208"/>
      <c r="O22" s="1208"/>
      <c r="P22" s="1208"/>
      <c r="Q22" s="1208"/>
      <c r="R22" s="1208"/>
      <c r="S22" s="1208"/>
      <c r="T22" s="1208"/>
      <c r="U22" s="1208"/>
      <c r="V22" s="1208"/>
      <c r="W22" s="1208"/>
      <c r="X22" s="1208"/>
      <c r="Y22" s="1208"/>
      <c r="Z22" s="1208"/>
      <c r="AA22" s="1208"/>
      <c r="AB22" s="1208"/>
      <c r="AC22" s="1208"/>
      <c r="AD22" s="1208"/>
      <c r="AE22" s="1208"/>
      <c r="AF22" s="1254"/>
    </row>
    <row r="23" spans="1:32" ht="21" customHeight="1">
      <c r="A23" s="1191" t="s">
        <v>758</v>
      </c>
      <c r="B23" s="1209"/>
      <c r="C23" s="1209"/>
      <c r="D23" s="1209"/>
      <c r="E23" s="1209"/>
      <c r="F23" s="1209" t="s">
        <v>754</v>
      </c>
      <c r="G23" s="1209"/>
      <c r="H23" s="1209"/>
      <c r="I23" s="1209"/>
      <c r="J23" s="1209"/>
      <c r="K23" s="1209"/>
      <c r="L23" s="1209"/>
      <c r="M23" s="1209"/>
      <c r="N23" s="1209"/>
      <c r="O23" s="1209"/>
      <c r="P23" s="1209"/>
      <c r="Q23" s="1209"/>
      <c r="R23" s="1209"/>
      <c r="S23" s="1209"/>
      <c r="T23" s="1209"/>
      <c r="U23" s="1209"/>
      <c r="V23" s="1209"/>
      <c r="W23" s="1209"/>
      <c r="X23" s="1209"/>
      <c r="Y23" s="1209"/>
      <c r="Z23" s="1209"/>
      <c r="AA23" s="1209"/>
      <c r="AB23" s="1209"/>
      <c r="AC23" s="1209"/>
      <c r="AD23" s="1209"/>
      <c r="AE23" s="1209"/>
      <c r="AF23" s="1256"/>
    </row>
    <row r="24" spans="1:32" ht="21" customHeight="1">
      <c r="A24" s="1192"/>
      <c r="B24" s="1192"/>
      <c r="C24" s="1192"/>
      <c r="D24" s="1192"/>
      <c r="E24" s="1192"/>
      <c r="F24" s="1192"/>
      <c r="G24" s="1192"/>
      <c r="H24" s="1192"/>
      <c r="I24" s="1192"/>
      <c r="J24" s="1192"/>
      <c r="K24" s="1192"/>
      <c r="L24" s="1192"/>
      <c r="M24" s="1192"/>
      <c r="N24" s="1192"/>
      <c r="O24" s="1192"/>
      <c r="P24" s="1192"/>
      <c r="Q24" s="1192"/>
      <c r="R24" s="1192"/>
      <c r="S24" s="1192"/>
      <c r="T24" s="1192"/>
      <c r="U24" s="1192"/>
      <c r="V24" s="1192"/>
      <c r="W24" s="1192"/>
      <c r="X24" s="1192"/>
      <c r="Y24" s="1192"/>
      <c r="Z24" s="1192"/>
      <c r="AA24" s="1192"/>
      <c r="AB24" s="1192"/>
      <c r="AC24" s="1192"/>
      <c r="AD24" s="1192"/>
      <c r="AE24" s="1192"/>
      <c r="AF24" s="1192"/>
    </row>
    <row r="25" spans="1:32" ht="21" customHeight="1">
      <c r="A25" s="1193" t="s">
        <v>761</v>
      </c>
      <c r="B25" s="1210"/>
      <c r="C25" s="1210"/>
      <c r="D25" s="1210"/>
      <c r="E25" s="1210"/>
      <c r="F25" s="1210"/>
      <c r="G25" s="1210"/>
      <c r="H25" s="1216"/>
      <c r="I25" s="1219" t="s">
        <v>348</v>
      </c>
      <c r="J25" s="1219"/>
      <c r="K25" s="1219"/>
      <c r="L25" s="1219"/>
      <c r="M25" s="1219"/>
      <c r="N25" s="1219"/>
      <c r="O25" s="1219"/>
      <c r="P25" s="1219"/>
      <c r="Q25" s="1241"/>
      <c r="R25" s="1241"/>
      <c r="S25" s="1241"/>
      <c r="T25" s="1241"/>
      <c r="U25" s="1241"/>
      <c r="V25" s="1241"/>
      <c r="W25" s="1241"/>
      <c r="X25" s="1241"/>
      <c r="Y25" s="1241"/>
      <c r="Z25" s="1241"/>
      <c r="AA25" s="1241"/>
      <c r="AB25" s="1241"/>
      <c r="AC25" s="1241"/>
      <c r="AD25" s="1241"/>
      <c r="AE25" s="1241"/>
      <c r="AF25" s="1257"/>
    </row>
    <row r="26" spans="1:32" ht="21" customHeight="1">
      <c r="A26" s="1194"/>
      <c r="B26" s="1211"/>
      <c r="C26" s="1211"/>
      <c r="D26" s="1211"/>
      <c r="E26" s="1211"/>
      <c r="F26" s="1211"/>
      <c r="G26" s="1211"/>
      <c r="H26" s="1217"/>
      <c r="I26" s="1220"/>
      <c r="J26" s="1220"/>
      <c r="K26" s="1220"/>
      <c r="L26" s="1220"/>
      <c r="M26" s="1220"/>
      <c r="N26" s="1220"/>
      <c r="O26" s="1220"/>
      <c r="P26" s="1236"/>
      <c r="Q26" s="1226" t="s">
        <v>762</v>
      </c>
      <c r="R26" s="1211"/>
      <c r="S26" s="1211"/>
      <c r="T26" s="1211"/>
      <c r="U26" s="1211"/>
      <c r="V26" s="1211"/>
      <c r="W26" s="1211"/>
      <c r="X26" s="1211"/>
      <c r="Y26" s="1211"/>
      <c r="Z26" s="1211"/>
      <c r="AA26" s="1211"/>
      <c r="AB26" s="1211"/>
      <c r="AC26" s="1211"/>
      <c r="AD26" s="1211"/>
      <c r="AE26" s="1211"/>
      <c r="AF26" s="1258"/>
    </row>
    <row r="27" spans="1:32" ht="42.75" customHeight="1">
      <c r="A27" s="1195">
        <v>1</v>
      </c>
      <c r="B27" s="1212"/>
      <c r="C27" s="1212"/>
      <c r="D27" s="1212"/>
      <c r="E27" s="1212"/>
      <c r="F27" s="1212"/>
      <c r="G27" s="1212"/>
      <c r="H27" s="1218"/>
      <c r="I27" s="1221">
        <v>8</v>
      </c>
      <c r="J27" s="1221"/>
      <c r="K27" s="1221"/>
      <c r="L27" s="1221"/>
      <c r="M27" s="1221"/>
      <c r="N27" s="1221"/>
      <c r="O27" s="1221"/>
      <c r="P27" s="1237"/>
      <c r="Q27" s="1242" t="s">
        <v>457</v>
      </c>
      <c r="R27" s="1221"/>
      <c r="S27" s="1221"/>
      <c r="T27" s="1221"/>
      <c r="U27" s="1221"/>
      <c r="V27" s="1221"/>
      <c r="W27" s="1221"/>
      <c r="X27" s="1221"/>
      <c r="Y27" s="1221"/>
      <c r="Z27" s="1221"/>
      <c r="AA27" s="1221"/>
      <c r="AB27" s="1221"/>
      <c r="AC27" s="1221"/>
      <c r="AD27" s="1221"/>
      <c r="AE27" s="1221"/>
      <c r="AF27" s="1259"/>
    </row>
    <row r="28" spans="1:32" ht="24.75" customHeight="1">
      <c r="A28" s="1196" t="s">
        <v>763</v>
      </c>
      <c r="B28" s="1196"/>
      <c r="C28" s="1196"/>
      <c r="D28" s="1196"/>
      <c r="E28" s="1196"/>
      <c r="F28" s="1196"/>
      <c r="G28" s="1196"/>
      <c r="H28" s="1196"/>
      <c r="I28" s="1196"/>
      <c r="J28" s="1196"/>
      <c r="K28" s="1196"/>
      <c r="L28" s="1196"/>
      <c r="M28" s="1196"/>
      <c r="N28" s="1196"/>
      <c r="O28" s="1196"/>
      <c r="P28" s="1196"/>
      <c r="Q28" s="1196"/>
      <c r="R28" s="1196"/>
      <c r="S28" s="1196"/>
      <c r="T28" s="1196"/>
      <c r="U28" s="1196"/>
      <c r="V28" s="1196"/>
      <c r="W28" s="1196"/>
      <c r="X28" s="1196"/>
      <c r="Y28" s="1196"/>
      <c r="Z28" s="1196"/>
      <c r="AA28" s="1196"/>
      <c r="AB28" s="1196"/>
      <c r="AC28" s="1196"/>
      <c r="AD28" s="1196"/>
      <c r="AE28" s="1196"/>
      <c r="AF28" s="1196"/>
    </row>
    <row r="29" spans="1:32" ht="13.5" customHeight="1">
      <c r="A29" s="1197"/>
      <c r="B29" s="1197"/>
      <c r="C29" s="1197"/>
      <c r="D29" s="1197"/>
      <c r="E29" s="1197"/>
      <c r="F29" s="1197"/>
      <c r="G29" s="1197"/>
      <c r="H29" s="1197"/>
      <c r="I29" s="1197"/>
      <c r="J29" s="1197"/>
      <c r="K29" s="1197"/>
      <c r="L29" s="1197"/>
      <c r="M29" s="1197"/>
      <c r="N29" s="1197"/>
      <c r="O29" s="1197"/>
      <c r="P29" s="1197"/>
      <c r="Q29" s="1197"/>
      <c r="R29" s="1197"/>
      <c r="S29" s="1197"/>
      <c r="T29" s="1197"/>
      <c r="U29" s="1197"/>
      <c r="V29" s="1197"/>
      <c r="W29" s="1197"/>
      <c r="X29" s="1197"/>
      <c r="Y29" s="1197"/>
      <c r="Z29" s="1197"/>
      <c r="AA29" s="1197"/>
      <c r="AB29" s="1197"/>
      <c r="AC29" s="1197"/>
      <c r="AD29" s="1197"/>
      <c r="AE29" s="1197"/>
      <c r="AF29" s="1197"/>
    </row>
    <row r="30" spans="1:32" ht="13.5" customHeight="1">
      <c r="A30" s="1197" t="s">
        <v>160</v>
      </c>
      <c r="B30" s="1197"/>
      <c r="C30" s="1197"/>
      <c r="D30" s="1197"/>
      <c r="E30" s="1197"/>
      <c r="F30" s="1197"/>
      <c r="G30" s="1197"/>
      <c r="H30" s="1197"/>
      <c r="I30" s="1197"/>
      <c r="J30" s="1197"/>
      <c r="K30" s="1197"/>
      <c r="L30" s="1197"/>
      <c r="M30" s="1197"/>
      <c r="N30" s="1197"/>
      <c r="O30" s="1197"/>
      <c r="P30" s="1197"/>
      <c r="Q30" s="1197"/>
      <c r="R30" s="1197"/>
      <c r="S30" s="1197"/>
      <c r="T30" s="1197"/>
      <c r="U30" s="1197"/>
      <c r="V30" s="1197"/>
      <c r="W30" s="1197"/>
      <c r="X30" s="1197"/>
      <c r="Y30" s="1197"/>
      <c r="Z30" s="1197"/>
      <c r="AA30" s="1197"/>
      <c r="AB30" s="1197"/>
      <c r="AC30" s="1197"/>
      <c r="AD30" s="1197"/>
      <c r="AE30" s="1197"/>
      <c r="AF30" s="1197"/>
    </row>
    <row r="31" spans="1:32" ht="13.5" customHeight="1">
      <c r="A31" s="1197"/>
      <c r="B31" s="1197"/>
      <c r="C31" s="1197"/>
      <c r="D31" s="1197"/>
      <c r="E31" s="1197"/>
      <c r="F31" s="1197"/>
      <c r="G31" s="1197"/>
      <c r="H31" s="1197"/>
      <c r="I31" s="1197"/>
      <c r="J31" s="1197"/>
      <c r="K31" s="1197"/>
      <c r="L31" s="1197"/>
      <c r="M31" s="1197"/>
      <c r="N31" s="1197"/>
      <c r="O31" s="1197"/>
      <c r="P31" s="1197"/>
      <c r="Q31" s="1197"/>
      <c r="R31" s="1197"/>
      <c r="S31" s="1197"/>
      <c r="T31" s="1197"/>
      <c r="U31" s="1197"/>
      <c r="V31" s="1197"/>
      <c r="W31" s="1197"/>
      <c r="X31" s="1197"/>
      <c r="Y31" s="1197"/>
      <c r="Z31" s="1197"/>
      <c r="AA31" s="1197"/>
      <c r="AB31" s="1197"/>
      <c r="AC31" s="1197"/>
      <c r="AD31" s="1197"/>
      <c r="AE31" s="1197"/>
      <c r="AF31" s="1197"/>
    </row>
    <row r="32" spans="1:32" ht="13.5" customHeight="1">
      <c r="A32" s="1198"/>
      <c r="B32" s="1198"/>
      <c r="C32" s="1198"/>
      <c r="D32" s="1198"/>
      <c r="E32" s="1198"/>
      <c r="F32" s="1198"/>
      <c r="G32" s="1198"/>
      <c r="H32" s="1198"/>
      <c r="I32" s="1198"/>
      <c r="J32" s="1198"/>
      <c r="K32" s="1198"/>
      <c r="L32" s="1198"/>
      <c r="M32" s="1198"/>
      <c r="N32" s="1198"/>
      <c r="O32" s="1198"/>
      <c r="P32" s="1198"/>
      <c r="Q32" s="1198"/>
      <c r="R32" s="1198"/>
      <c r="S32" s="1198"/>
      <c r="T32" s="1198"/>
      <c r="U32" s="1198"/>
      <c r="V32" s="1198"/>
      <c r="W32" s="1198"/>
      <c r="X32" s="1198"/>
      <c r="Y32" s="1198"/>
      <c r="Z32" s="1198"/>
      <c r="AA32" s="1198"/>
      <c r="AB32" s="1198"/>
      <c r="AC32" s="1198"/>
      <c r="AD32" s="1198"/>
      <c r="AE32" s="1198"/>
      <c r="AF32" s="1198"/>
    </row>
    <row r="33" spans="1:32" ht="15" customHeight="1">
      <c r="A33" s="1187" t="s">
        <v>50</v>
      </c>
      <c r="B33" s="1205"/>
      <c r="C33" s="1205"/>
      <c r="D33" s="1205"/>
      <c r="E33" s="1205"/>
      <c r="F33" s="1205"/>
      <c r="G33" s="1205"/>
      <c r="H33" s="1205"/>
      <c r="I33" s="1205"/>
      <c r="J33" s="1205"/>
      <c r="K33" s="1205"/>
      <c r="L33" s="1205"/>
      <c r="M33" s="1205"/>
      <c r="N33" s="1205"/>
      <c r="O33" s="1205"/>
      <c r="P33" s="1205"/>
      <c r="Q33" s="1205"/>
      <c r="R33" s="1205"/>
      <c r="S33" s="1205"/>
      <c r="T33" s="1205"/>
      <c r="U33" s="1205"/>
      <c r="V33" s="1205"/>
      <c r="W33" s="1205"/>
      <c r="X33" s="1205"/>
      <c r="Y33" s="1205"/>
      <c r="Z33" s="1205"/>
      <c r="AA33" s="1205"/>
      <c r="AB33" s="1205"/>
      <c r="AC33" s="1205"/>
      <c r="AD33" s="1205"/>
      <c r="AE33" s="1205"/>
      <c r="AF33" s="1251"/>
    </row>
    <row r="34" spans="1:32" ht="21" customHeight="1">
      <c r="A34" s="1188" t="s">
        <v>257</v>
      </c>
      <c r="B34" s="1206"/>
      <c r="C34" s="1206"/>
      <c r="D34" s="1206"/>
      <c r="E34" s="1206"/>
      <c r="F34" s="1206"/>
      <c r="G34" s="1206"/>
      <c r="H34" s="1206"/>
      <c r="I34" s="1206"/>
      <c r="J34" s="1206"/>
      <c r="K34" s="1206"/>
      <c r="L34" s="1206"/>
      <c r="M34" s="1206" t="s">
        <v>571</v>
      </c>
      <c r="N34" s="1206"/>
      <c r="O34" s="1206"/>
      <c r="P34" s="1206"/>
      <c r="Q34" s="1206"/>
      <c r="R34" s="1206"/>
      <c r="S34" s="1206"/>
      <c r="T34" s="1206"/>
      <c r="U34" s="1206"/>
      <c r="V34" s="1206"/>
      <c r="W34" s="1206"/>
      <c r="X34" s="1206"/>
      <c r="Y34" s="1206"/>
      <c r="Z34" s="1206"/>
      <c r="AA34" s="1206"/>
      <c r="AB34" s="1206"/>
      <c r="AC34" s="1206"/>
      <c r="AD34" s="1206"/>
      <c r="AE34" s="1206"/>
      <c r="AF34" s="1252"/>
    </row>
    <row r="35" spans="1:32" ht="21" customHeight="1">
      <c r="A35" s="1189" t="s">
        <v>106</v>
      </c>
      <c r="B35" s="1207"/>
      <c r="C35" s="1207"/>
      <c r="D35" s="1207"/>
      <c r="E35" s="1207"/>
      <c r="F35" s="1207" t="s">
        <v>84</v>
      </c>
      <c r="G35" s="1207"/>
      <c r="H35" s="1207"/>
      <c r="I35" s="1207"/>
      <c r="J35" s="1207"/>
      <c r="K35" s="1207"/>
      <c r="L35" s="1207"/>
      <c r="M35" s="1228" t="s">
        <v>750</v>
      </c>
      <c r="N35" s="1234"/>
      <c r="O35" s="1234"/>
      <c r="P35" s="1234"/>
      <c r="Q35" s="1234"/>
      <c r="R35" s="1234"/>
      <c r="S35" s="1234"/>
      <c r="T35" s="1234"/>
      <c r="U35" s="1234"/>
      <c r="V35" s="1243"/>
      <c r="W35" s="1228" t="s">
        <v>765</v>
      </c>
      <c r="X35" s="1234"/>
      <c r="Y35" s="1234"/>
      <c r="Z35" s="1234"/>
      <c r="AA35" s="1234"/>
      <c r="AB35" s="1234"/>
      <c r="AC35" s="1234"/>
      <c r="AD35" s="1234"/>
      <c r="AE35" s="1234"/>
      <c r="AF35" s="1260"/>
    </row>
    <row r="36" spans="1:32" ht="21" customHeight="1">
      <c r="A36" s="1189"/>
      <c r="B36" s="1207"/>
      <c r="C36" s="1207"/>
      <c r="D36" s="1207"/>
      <c r="E36" s="1207"/>
      <c r="F36" s="1207"/>
      <c r="G36" s="1207"/>
      <c r="H36" s="1207"/>
      <c r="I36" s="1207"/>
      <c r="J36" s="1207"/>
      <c r="K36" s="1207"/>
      <c r="L36" s="1207"/>
      <c r="M36" s="1229"/>
      <c r="N36" s="1235"/>
      <c r="O36" s="1235"/>
      <c r="P36" s="1235"/>
      <c r="Q36" s="1235"/>
      <c r="R36" s="1235"/>
      <c r="S36" s="1235"/>
      <c r="T36" s="1235"/>
      <c r="U36" s="1235"/>
      <c r="V36" s="1244"/>
      <c r="W36" s="1229"/>
      <c r="X36" s="1235"/>
      <c r="Y36" s="1235"/>
      <c r="Z36" s="1235"/>
      <c r="AA36" s="1235"/>
      <c r="AB36" s="1235"/>
      <c r="AC36" s="1235"/>
      <c r="AD36" s="1235"/>
      <c r="AE36" s="1235"/>
      <c r="AF36" s="1261"/>
    </row>
    <row r="37" spans="1:32" ht="21" customHeight="1">
      <c r="A37" s="1190" t="s">
        <v>752</v>
      </c>
      <c r="B37" s="1208"/>
      <c r="C37" s="1208"/>
      <c r="D37" s="1208"/>
      <c r="E37" s="1208"/>
      <c r="F37" s="1208" t="s">
        <v>754</v>
      </c>
      <c r="G37" s="1208"/>
      <c r="H37" s="1208"/>
      <c r="I37" s="1208"/>
      <c r="J37" s="1208"/>
      <c r="K37" s="1208"/>
      <c r="L37" s="1208"/>
      <c r="M37" s="1227" t="s">
        <v>755</v>
      </c>
      <c r="N37" s="1233"/>
      <c r="O37" s="1233"/>
      <c r="P37" s="1233"/>
      <c r="Q37" s="1233"/>
      <c r="R37" s="1233" t="s">
        <v>757</v>
      </c>
      <c r="S37" s="1233"/>
      <c r="T37" s="1233"/>
      <c r="U37" s="1233"/>
      <c r="V37" s="1240"/>
      <c r="W37" s="1227" t="s">
        <v>755</v>
      </c>
      <c r="X37" s="1233"/>
      <c r="Y37" s="1233"/>
      <c r="Z37" s="1233"/>
      <c r="AA37" s="1233"/>
      <c r="AB37" s="1233" t="s">
        <v>755</v>
      </c>
      <c r="AC37" s="1233"/>
      <c r="AD37" s="1233"/>
      <c r="AE37" s="1233"/>
      <c r="AF37" s="1255"/>
    </row>
    <row r="38" spans="1:32" ht="21" customHeight="1">
      <c r="A38" s="1190" t="s">
        <v>758</v>
      </c>
      <c r="B38" s="1208"/>
      <c r="C38" s="1208"/>
      <c r="D38" s="1208"/>
      <c r="E38" s="1208"/>
      <c r="F38" s="1208" t="s">
        <v>754</v>
      </c>
      <c r="G38" s="1208"/>
      <c r="H38" s="1208"/>
      <c r="I38" s="1208"/>
      <c r="J38" s="1208"/>
      <c r="K38" s="1208"/>
      <c r="L38" s="1208"/>
      <c r="M38" s="1227" t="s">
        <v>721</v>
      </c>
      <c r="N38" s="1233"/>
      <c r="O38" s="1233"/>
      <c r="P38" s="1233"/>
      <c r="Q38" s="1233"/>
      <c r="R38" s="1233"/>
      <c r="S38" s="1233"/>
      <c r="T38" s="1233"/>
      <c r="U38" s="1233"/>
      <c r="V38" s="1240"/>
      <c r="W38" s="1227"/>
      <c r="X38" s="1233"/>
      <c r="Y38" s="1233"/>
      <c r="Z38" s="1233"/>
      <c r="AA38" s="1233"/>
      <c r="AB38" s="1233" t="s">
        <v>755</v>
      </c>
      <c r="AC38" s="1233"/>
      <c r="AD38" s="1233"/>
      <c r="AE38" s="1233"/>
      <c r="AF38" s="1255"/>
    </row>
    <row r="39" spans="1:32" ht="21" customHeight="1">
      <c r="A39" s="1190" t="s">
        <v>758</v>
      </c>
      <c r="B39" s="1208"/>
      <c r="C39" s="1208"/>
      <c r="D39" s="1208"/>
      <c r="E39" s="1208"/>
      <c r="F39" s="1208" t="s">
        <v>754</v>
      </c>
      <c r="G39" s="1208"/>
      <c r="H39" s="1208"/>
      <c r="I39" s="1208"/>
      <c r="J39" s="1208"/>
      <c r="K39" s="1208"/>
      <c r="L39" s="1208"/>
      <c r="M39" s="1227" t="s">
        <v>755</v>
      </c>
      <c r="N39" s="1233"/>
      <c r="O39" s="1233"/>
      <c r="P39" s="1233"/>
      <c r="Q39" s="1233"/>
      <c r="R39" s="1233"/>
      <c r="S39" s="1233"/>
      <c r="T39" s="1233"/>
      <c r="U39" s="1233"/>
      <c r="V39" s="1240"/>
      <c r="W39" s="1227" t="s">
        <v>263</v>
      </c>
      <c r="X39" s="1233"/>
      <c r="Y39" s="1233"/>
      <c r="Z39" s="1233"/>
      <c r="AA39" s="1233"/>
      <c r="AB39" s="1233" t="s">
        <v>760</v>
      </c>
      <c r="AC39" s="1233"/>
      <c r="AD39" s="1233"/>
      <c r="AE39" s="1233"/>
      <c r="AF39" s="1255"/>
    </row>
    <row r="40" spans="1:32" ht="21" customHeight="1">
      <c r="A40" s="1190" t="s">
        <v>758</v>
      </c>
      <c r="B40" s="1208"/>
      <c r="C40" s="1208"/>
      <c r="D40" s="1208"/>
      <c r="E40" s="1208"/>
      <c r="F40" s="1208" t="s">
        <v>754</v>
      </c>
      <c r="G40" s="1208"/>
      <c r="H40" s="1208"/>
      <c r="I40" s="1208"/>
      <c r="J40" s="1208"/>
      <c r="K40" s="1208"/>
      <c r="L40" s="1208"/>
      <c r="M40" s="1227" t="s">
        <v>263</v>
      </c>
      <c r="N40" s="1233"/>
      <c r="O40" s="1233"/>
      <c r="P40" s="1233"/>
      <c r="Q40" s="1233"/>
      <c r="R40" s="1233"/>
      <c r="S40" s="1233"/>
      <c r="T40" s="1233"/>
      <c r="U40" s="1233"/>
      <c r="V40" s="1240"/>
      <c r="W40" s="1227"/>
      <c r="X40" s="1233"/>
      <c r="Y40" s="1233"/>
      <c r="Z40" s="1233"/>
      <c r="AA40" s="1233"/>
      <c r="AB40" s="1233"/>
      <c r="AC40" s="1233"/>
      <c r="AD40" s="1233"/>
      <c r="AE40" s="1233"/>
      <c r="AF40" s="1255"/>
    </row>
    <row r="41" spans="1:32" ht="21" customHeight="1">
      <c r="A41" s="1190" t="s">
        <v>758</v>
      </c>
      <c r="B41" s="1208"/>
      <c r="C41" s="1208"/>
      <c r="D41" s="1208"/>
      <c r="E41" s="1208"/>
      <c r="F41" s="1208" t="s">
        <v>754</v>
      </c>
      <c r="G41" s="1208"/>
      <c r="H41" s="1208"/>
      <c r="I41" s="1208"/>
      <c r="J41" s="1208"/>
      <c r="K41" s="1208"/>
      <c r="L41" s="1208"/>
      <c r="M41" s="1227"/>
      <c r="N41" s="1233"/>
      <c r="O41" s="1233"/>
      <c r="P41" s="1233"/>
      <c r="Q41" s="1233"/>
      <c r="R41" s="1233"/>
      <c r="S41" s="1233"/>
      <c r="T41" s="1233"/>
      <c r="U41" s="1233"/>
      <c r="V41" s="1240"/>
      <c r="W41" s="1227"/>
      <c r="X41" s="1233"/>
      <c r="Y41" s="1233"/>
      <c r="Z41" s="1233"/>
      <c r="AA41" s="1233"/>
      <c r="AB41" s="1233"/>
      <c r="AC41" s="1233"/>
      <c r="AD41" s="1233"/>
      <c r="AE41" s="1233"/>
      <c r="AF41" s="1255"/>
    </row>
    <row r="42" spans="1:32" ht="21" customHeight="1">
      <c r="A42" s="1190" t="s">
        <v>758</v>
      </c>
      <c r="B42" s="1208"/>
      <c r="C42" s="1208"/>
      <c r="D42" s="1208"/>
      <c r="E42" s="1208"/>
      <c r="F42" s="1208" t="s">
        <v>754</v>
      </c>
      <c r="G42" s="1208"/>
      <c r="H42" s="1208"/>
      <c r="I42" s="1208"/>
      <c r="J42" s="1208"/>
      <c r="K42" s="1208"/>
      <c r="L42" s="1208"/>
      <c r="M42" s="1227"/>
      <c r="N42" s="1233"/>
      <c r="O42" s="1233"/>
      <c r="P42" s="1233"/>
      <c r="Q42" s="1233"/>
      <c r="R42" s="1233"/>
      <c r="S42" s="1233"/>
      <c r="T42" s="1233"/>
      <c r="U42" s="1233"/>
      <c r="V42" s="1240"/>
      <c r="W42" s="1227"/>
      <c r="X42" s="1233"/>
      <c r="Y42" s="1233"/>
      <c r="Z42" s="1233"/>
      <c r="AA42" s="1233"/>
      <c r="AB42" s="1233"/>
      <c r="AC42" s="1233"/>
      <c r="AD42" s="1233"/>
      <c r="AE42" s="1233"/>
      <c r="AF42" s="1255"/>
    </row>
    <row r="43" spans="1:32" ht="21" customHeight="1">
      <c r="A43" s="1190"/>
      <c r="B43" s="1208"/>
      <c r="C43" s="1208"/>
      <c r="D43" s="1208"/>
      <c r="E43" s="1208"/>
      <c r="F43" s="1208"/>
      <c r="G43" s="1208"/>
      <c r="H43" s="1208"/>
      <c r="I43" s="1208"/>
      <c r="J43" s="1208"/>
      <c r="K43" s="1208"/>
      <c r="L43" s="1208"/>
      <c r="M43" s="1227"/>
      <c r="N43" s="1233"/>
      <c r="O43" s="1233"/>
      <c r="P43" s="1233"/>
      <c r="Q43" s="1233"/>
      <c r="R43" s="1233"/>
      <c r="S43" s="1233"/>
      <c r="T43" s="1233"/>
      <c r="U43" s="1233"/>
      <c r="V43" s="1240"/>
      <c r="W43" s="1227"/>
      <c r="X43" s="1233"/>
      <c r="Y43" s="1233"/>
      <c r="Z43" s="1233"/>
      <c r="AA43" s="1233"/>
      <c r="AB43" s="1233"/>
      <c r="AC43" s="1233"/>
      <c r="AD43" s="1233"/>
      <c r="AE43" s="1233"/>
      <c r="AF43" s="1255"/>
    </row>
    <row r="44" spans="1:32" ht="16.5" customHeight="1">
      <c r="A44" s="1190"/>
      <c r="B44" s="1208"/>
      <c r="C44" s="1208"/>
      <c r="D44" s="1208"/>
      <c r="E44" s="1208"/>
      <c r="F44" s="1208"/>
      <c r="G44" s="1208"/>
      <c r="H44" s="1208"/>
      <c r="I44" s="1208"/>
      <c r="J44" s="1208"/>
      <c r="K44" s="1208"/>
      <c r="L44" s="1208"/>
      <c r="M44" s="1227"/>
      <c r="N44" s="1233"/>
      <c r="O44" s="1233"/>
      <c r="P44" s="1233"/>
      <c r="Q44" s="1233"/>
      <c r="R44" s="1233"/>
      <c r="S44" s="1233"/>
      <c r="T44" s="1233"/>
      <c r="U44" s="1233"/>
      <c r="V44" s="1240"/>
      <c r="W44" s="1227"/>
      <c r="X44" s="1233"/>
      <c r="Y44" s="1233"/>
      <c r="Z44" s="1233"/>
      <c r="AA44" s="1233"/>
      <c r="AB44" s="1233"/>
      <c r="AC44" s="1233"/>
      <c r="AD44" s="1233"/>
      <c r="AE44" s="1233"/>
      <c r="AF44" s="1255"/>
    </row>
    <row r="45" spans="1:32" ht="21" customHeight="1">
      <c r="A45" s="1191"/>
      <c r="B45" s="1209"/>
      <c r="C45" s="1209"/>
      <c r="D45" s="1209"/>
      <c r="E45" s="1209"/>
      <c r="F45" s="1209"/>
      <c r="G45" s="1209"/>
      <c r="H45" s="1209"/>
      <c r="I45" s="1209"/>
      <c r="J45" s="1209"/>
      <c r="K45" s="1209"/>
      <c r="L45" s="1209"/>
      <c r="M45" s="1230"/>
      <c r="N45" s="1212"/>
      <c r="O45" s="1212"/>
      <c r="P45" s="1212"/>
      <c r="Q45" s="1212"/>
      <c r="R45" s="1212"/>
      <c r="S45" s="1212"/>
      <c r="T45" s="1212"/>
      <c r="U45" s="1212"/>
      <c r="V45" s="1218"/>
      <c r="W45" s="1230"/>
      <c r="X45" s="1212"/>
      <c r="Y45" s="1212"/>
      <c r="Z45" s="1212"/>
      <c r="AA45" s="1212"/>
      <c r="AB45" s="1212"/>
      <c r="AC45" s="1212"/>
      <c r="AD45" s="1212"/>
      <c r="AE45" s="1212"/>
      <c r="AF45" s="1262"/>
    </row>
    <row r="46" spans="1:32" ht="21" customHeight="1">
      <c r="A46" s="1192"/>
      <c r="B46" s="1192"/>
      <c r="C46" s="1192"/>
      <c r="D46" s="1192"/>
      <c r="E46" s="1192"/>
      <c r="F46" s="1192"/>
      <c r="G46" s="1192"/>
      <c r="H46" s="1192"/>
      <c r="I46" s="1192"/>
      <c r="J46" s="1192"/>
      <c r="K46" s="1192"/>
      <c r="L46" s="1192"/>
      <c r="M46" s="1192"/>
      <c r="N46" s="1192"/>
      <c r="O46" s="1192"/>
      <c r="P46" s="1192"/>
      <c r="Q46" s="1192"/>
      <c r="R46" s="1192"/>
      <c r="S46" s="1192"/>
      <c r="T46" s="1192"/>
      <c r="U46" s="1192"/>
      <c r="V46" s="1192"/>
      <c r="W46" s="1192"/>
      <c r="X46" s="1192"/>
      <c r="Y46" s="1192"/>
      <c r="Z46" s="1192"/>
      <c r="AA46" s="1192"/>
      <c r="AB46" s="1192"/>
      <c r="AC46" s="1192"/>
      <c r="AD46" s="1192"/>
      <c r="AE46" s="1192"/>
      <c r="AF46" s="1192"/>
    </row>
    <row r="47" spans="1:32" ht="21" customHeight="1">
      <c r="A47" s="1193" t="s">
        <v>764</v>
      </c>
      <c r="B47" s="1210"/>
      <c r="C47" s="1210"/>
      <c r="D47" s="1210"/>
      <c r="E47" s="1210"/>
      <c r="F47" s="1210"/>
      <c r="G47" s="1210"/>
      <c r="H47" s="1216"/>
      <c r="I47" s="1219" t="s">
        <v>348</v>
      </c>
      <c r="J47" s="1219"/>
      <c r="K47" s="1219"/>
      <c r="L47" s="1219"/>
      <c r="M47" s="1219"/>
      <c r="N47" s="1219"/>
      <c r="O47" s="1219"/>
      <c r="P47" s="1219"/>
      <c r="Q47" s="1241"/>
      <c r="R47" s="1241"/>
      <c r="S47" s="1241"/>
      <c r="T47" s="1241"/>
      <c r="U47" s="1241"/>
      <c r="V47" s="1241"/>
      <c r="W47" s="1241"/>
      <c r="X47" s="1241"/>
      <c r="Y47" s="1241"/>
      <c r="Z47" s="1241"/>
      <c r="AA47" s="1241"/>
      <c r="AB47" s="1241"/>
      <c r="AC47" s="1241"/>
      <c r="AD47" s="1241"/>
      <c r="AE47" s="1241"/>
      <c r="AF47" s="1257"/>
    </row>
    <row r="48" spans="1:32" ht="21" customHeight="1">
      <c r="A48" s="1194"/>
      <c r="B48" s="1211"/>
      <c r="C48" s="1211"/>
      <c r="D48" s="1211"/>
      <c r="E48" s="1211"/>
      <c r="F48" s="1211"/>
      <c r="G48" s="1211"/>
      <c r="H48" s="1217"/>
      <c r="I48" s="1220"/>
      <c r="J48" s="1220"/>
      <c r="K48" s="1220"/>
      <c r="L48" s="1220"/>
      <c r="M48" s="1220"/>
      <c r="N48" s="1220"/>
      <c r="O48" s="1220"/>
      <c r="P48" s="1236"/>
      <c r="Q48" s="1226" t="s">
        <v>766</v>
      </c>
      <c r="R48" s="1211"/>
      <c r="S48" s="1211"/>
      <c r="T48" s="1211"/>
      <c r="U48" s="1211"/>
      <c r="V48" s="1211"/>
      <c r="W48" s="1211"/>
      <c r="X48" s="1211"/>
      <c r="Y48" s="1211"/>
      <c r="Z48" s="1211"/>
      <c r="AA48" s="1211"/>
      <c r="AB48" s="1211"/>
      <c r="AC48" s="1211"/>
      <c r="AD48" s="1211"/>
      <c r="AE48" s="1211"/>
      <c r="AF48" s="1258"/>
    </row>
    <row r="49" spans="1:32" ht="21" customHeight="1">
      <c r="A49" s="1195">
        <v>1</v>
      </c>
      <c r="B49" s="1212"/>
      <c r="C49" s="1212"/>
      <c r="D49" s="1212"/>
      <c r="E49" s="1212"/>
      <c r="F49" s="1212"/>
      <c r="G49" s="1212"/>
      <c r="H49" s="1218"/>
      <c r="I49" s="1221">
        <v>5</v>
      </c>
      <c r="J49" s="1221"/>
      <c r="K49" s="1221"/>
      <c r="L49" s="1221"/>
      <c r="M49" s="1221"/>
      <c r="N49" s="1221"/>
      <c r="O49" s="1221"/>
      <c r="P49" s="1237"/>
      <c r="Q49" s="1242" t="s">
        <v>342</v>
      </c>
      <c r="R49" s="1221"/>
      <c r="S49" s="1221"/>
      <c r="T49" s="1221"/>
      <c r="U49" s="1221"/>
      <c r="V49" s="1221"/>
      <c r="W49" s="1221"/>
      <c r="X49" s="1221"/>
      <c r="Y49" s="1221"/>
      <c r="Z49" s="1221"/>
      <c r="AA49" s="1221"/>
      <c r="AB49" s="1221"/>
      <c r="AC49" s="1221"/>
      <c r="AD49" s="1221"/>
      <c r="AE49" s="1221"/>
      <c r="AF49" s="1259"/>
    </row>
    <row r="50" spans="1:32" ht="21" customHeight="1">
      <c r="A50" s="1196" t="s">
        <v>767</v>
      </c>
      <c r="B50" s="1196"/>
      <c r="C50" s="1196"/>
      <c r="D50" s="1196"/>
      <c r="E50" s="1196"/>
      <c r="F50" s="1196"/>
      <c r="G50" s="1196"/>
      <c r="H50" s="1196"/>
      <c r="I50" s="1196"/>
      <c r="J50" s="1196"/>
      <c r="K50" s="1196"/>
      <c r="L50" s="1196"/>
      <c r="M50" s="1196"/>
      <c r="N50" s="1196"/>
      <c r="O50" s="1196"/>
      <c r="P50" s="1196"/>
      <c r="Q50" s="1196"/>
      <c r="R50" s="1196"/>
      <c r="S50" s="1196"/>
      <c r="T50" s="1196"/>
      <c r="U50" s="1196"/>
      <c r="V50" s="1196"/>
      <c r="W50" s="1196"/>
      <c r="X50" s="1196"/>
      <c r="Y50" s="1196"/>
      <c r="Z50" s="1196"/>
      <c r="AA50" s="1196"/>
      <c r="AB50" s="1196"/>
      <c r="AC50" s="1196"/>
      <c r="AD50" s="1196"/>
      <c r="AE50" s="1196"/>
      <c r="AF50" s="1196"/>
    </row>
    <row r="51" spans="1:32" ht="21" customHeight="1">
      <c r="A51" s="1197"/>
      <c r="B51" s="1197"/>
      <c r="C51" s="1197"/>
      <c r="D51" s="1197"/>
      <c r="E51" s="1197"/>
      <c r="F51" s="1197"/>
      <c r="G51" s="1197"/>
      <c r="H51" s="1197"/>
      <c r="I51" s="1197"/>
      <c r="J51" s="1197"/>
      <c r="K51" s="1197"/>
      <c r="L51" s="1197"/>
      <c r="M51" s="1197"/>
      <c r="N51" s="1197"/>
      <c r="O51" s="1197"/>
      <c r="P51" s="1197"/>
      <c r="Q51" s="1197"/>
      <c r="R51" s="1197"/>
      <c r="S51" s="1197"/>
      <c r="T51" s="1197"/>
      <c r="U51" s="1197"/>
      <c r="V51" s="1197"/>
      <c r="W51" s="1197"/>
      <c r="X51" s="1197"/>
      <c r="Y51" s="1197"/>
      <c r="Z51" s="1197"/>
      <c r="AA51" s="1197"/>
      <c r="AB51" s="1197"/>
      <c r="AC51" s="1197"/>
      <c r="AD51" s="1197"/>
      <c r="AE51" s="1197"/>
      <c r="AF51" s="1197"/>
    </row>
    <row r="52" spans="1:32" ht="21" customHeight="1">
      <c r="A52" s="1197" t="s">
        <v>714</v>
      </c>
      <c r="B52" s="1197"/>
      <c r="C52" s="1197"/>
      <c r="D52" s="1197"/>
      <c r="E52" s="1197"/>
      <c r="F52" s="1197"/>
      <c r="G52" s="1197"/>
      <c r="H52" s="1197"/>
      <c r="I52" s="1197"/>
      <c r="J52" s="1197"/>
      <c r="K52" s="1197"/>
      <c r="L52" s="1197"/>
      <c r="M52" s="1197"/>
      <c r="N52" s="1197"/>
      <c r="O52" s="1197"/>
      <c r="P52" s="1197"/>
      <c r="Q52" s="1197"/>
      <c r="R52" s="1197"/>
      <c r="S52" s="1197"/>
      <c r="T52" s="1197"/>
      <c r="U52" s="1197"/>
      <c r="V52" s="1197"/>
      <c r="W52" s="1197"/>
      <c r="X52" s="1197"/>
      <c r="Y52" s="1197"/>
      <c r="Z52" s="1197"/>
      <c r="AA52" s="1197"/>
      <c r="AB52" s="1197"/>
      <c r="AC52" s="1197"/>
      <c r="AD52" s="1197"/>
      <c r="AE52" s="1197"/>
      <c r="AF52" s="1197"/>
    </row>
    <row r="53" spans="1:32" ht="21" customHeight="1">
      <c r="A53" s="1197"/>
      <c r="B53" s="1197"/>
      <c r="C53" s="1197"/>
      <c r="D53" s="1197"/>
      <c r="E53" s="1197"/>
      <c r="F53" s="1197"/>
      <c r="G53" s="1197"/>
      <c r="H53" s="1197"/>
      <c r="I53" s="1197"/>
      <c r="J53" s="1197"/>
      <c r="K53" s="1197"/>
      <c r="L53" s="1197"/>
      <c r="M53" s="1197"/>
      <c r="N53" s="1197"/>
      <c r="O53" s="1197"/>
      <c r="P53" s="1197"/>
      <c r="Q53" s="1197"/>
      <c r="R53" s="1197"/>
      <c r="S53" s="1197"/>
      <c r="T53" s="1197"/>
      <c r="U53" s="1197"/>
      <c r="V53" s="1197"/>
      <c r="W53" s="1197"/>
      <c r="X53" s="1197"/>
      <c r="Y53" s="1197"/>
      <c r="Z53" s="1197"/>
      <c r="AA53" s="1197"/>
      <c r="AB53" s="1197"/>
      <c r="AC53" s="1197"/>
      <c r="AD53" s="1197"/>
      <c r="AE53" s="1197"/>
      <c r="AF53" s="1197"/>
    </row>
    <row r="54" spans="1:32" ht="21" customHeight="1">
      <c r="A54" s="1199"/>
      <c r="B54" s="1199"/>
      <c r="C54" s="1199"/>
      <c r="D54" s="1199"/>
      <c r="E54" s="1199"/>
      <c r="F54" s="1215"/>
      <c r="G54" s="1215"/>
      <c r="H54" s="1215"/>
      <c r="I54" s="1215"/>
      <c r="J54" s="1215"/>
      <c r="K54" s="1215"/>
      <c r="L54" s="1215"/>
      <c r="M54" s="1199"/>
      <c r="N54" s="1199"/>
      <c r="O54" s="1199"/>
      <c r="P54" s="1199"/>
      <c r="Q54" s="1199"/>
      <c r="R54" s="1199"/>
      <c r="S54" s="1199"/>
      <c r="T54" s="1199"/>
      <c r="U54" s="1199"/>
      <c r="V54" s="1199"/>
      <c r="W54" s="1199"/>
      <c r="X54" s="1199"/>
      <c r="Y54" s="1199"/>
      <c r="Z54" s="1199"/>
      <c r="AA54" s="1199"/>
      <c r="AB54" s="1199"/>
      <c r="AC54" s="1199"/>
      <c r="AD54" s="1199"/>
      <c r="AE54" s="1199"/>
      <c r="AF54" s="1199"/>
    </row>
    <row r="55" spans="1:32" ht="21" customHeight="1">
      <c r="A55" s="1200" t="s">
        <v>768</v>
      </c>
      <c r="B55" s="1200"/>
      <c r="C55" s="1200"/>
      <c r="D55" s="1200"/>
      <c r="E55" s="1200"/>
      <c r="F55" s="1200"/>
      <c r="G55" s="1200"/>
      <c r="H55" s="1200"/>
      <c r="I55" s="1200"/>
      <c r="J55" s="1200"/>
      <c r="K55" s="1200"/>
      <c r="L55" s="1200"/>
      <c r="M55" s="1200"/>
      <c r="N55" s="1200"/>
      <c r="O55" s="1200"/>
      <c r="P55" s="1200"/>
      <c r="Q55" s="1200"/>
      <c r="R55" s="1200"/>
      <c r="S55" s="1200"/>
      <c r="T55" s="1200"/>
      <c r="U55" s="1200"/>
      <c r="V55" s="1200"/>
      <c r="W55" s="1200"/>
      <c r="X55" s="1200"/>
      <c r="Y55" s="1200"/>
      <c r="Z55" s="1200"/>
      <c r="AA55" s="1200"/>
      <c r="AB55" s="1200"/>
      <c r="AC55" s="1200"/>
      <c r="AD55" s="1200"/>
      <c r="AE55" s="1200"/>
      <c r="AF55" s="1200"/>
    </row>
    <row r="56" spans="1:32" ht="21" customHeight="1">
      <c r="A56" s="1200"/>
      <c r="B56" s="1200"/>
      <c r="C56" s="1200"/>
      <c r="D56" s="1200"/>
      <c r="E56" s="1200"/>
      <c r="F56" s="1200"/>
      <c r="G56" s="1200"/>
      <c r="H56" s="1200"/>
      <c r="I56" s="1200"/>
      <c r="J56" s="1200"/>
      <c r="K56" s="1200"/>
      <c r="L56" s="1200"/>
      <c r="M56" s="1200"/>
      <c r="N56" s="1200"/>
      <c r="O56" s="1200"/>
      <c r="P56" s="1200"/>
      <c r="Q56" s="1200"/>
      <c r="R56" s="1200"/>
      <c r="S56" s="1200"/>
      <c r="T56" s="1200"/>
      <c r="U56" s="1200"/>
      <c r="V56" s="1200"/>
      <c r="W56" s="1200"/>
      <c r="X56" s="1200"/>
      <c r="Y56" s="1200"/>
      <c r="Z56" s="1200"/>
      <c r="AA56" s="1200"/>
      <c r="AB56" s="1200"/>
      <c r="AC56" s="1200"/>
      <c r="AD56" s="1200"/>
      <c r="AE56" s="1200"/>
      <c r="AF56" s="1200"/>
    </row>
    <row r="57" spans="1:32" ht="21" customHeight="1">
      <c r="A57" s="1200"/>
      <c r="B57" s="1200"/>
      <c r="C57" s="1200"/>
      <c r="D57" s="1200"/>
      <c r="E57" s="1200"/>
      <c r="F57" s="1200"/>
      <c r="G57" s="1200"/>
      <c r="H57" s="1200"/>
      <c r="I57" s="1200"/>
      <c r="J57" s="1200"/>
      <c r="K57" s="1200"/>
      <c r="L57" s="1200"/>
      <c r="M57" s="1200"/>
      <c r="N57" s="1200"/>
      <c r="O57" s="1200"/>
      <c r="P57" s="1200"/>
      <c r="Q57" s="1200"/>
      <c r="R57" s="1200"/>
      <c r="S57" s="1200"/>
      <c r="T57" s="1200"/>
      <c r="U57" s="1200"/>
      <c r="V57" s="1200"/>
      <c r="W57" s="1200"/>
      <c r="X57" s="1200"/>
      <c r="Y57" s="1200"/>
      <c r="Z57" s="1200"/>
      <c r="AA57" s="1200"/>
      <c r="AB57" s="1200"/>
      <c r="AC57" s="1200"/>
      <c r="AD57" s="1200"/>
      <c r="AE57" s="1200"/>
      <c r="AF57" s="1200"/>
    </row>
    <row r="58" spans="1:32" ht="21" customHeight="1">
      <c r="A58" s="1200"/>
      <c r="B58" s="1200"/>
      <c r="C58" s="1200"/>
      <c r="D58" s="1200"/>
      <c r="E58" s="1200"/>
      <c r="F58" s="1200"/>
      <c r="G58" s="1200"/>
      <c r="H58" s="1200"/>
      <c r="I58" s="1200"/>
      <c r="J58" s="1200"/>
      <c r="K58" s="1200"/>
      <c r="L58" s="1200"/>
      <c r="M58" s="1200"/>
      <c r="N58" s="1200"/>
      <c r="O58" s="1200"/>
      <c r="P58" s="1200"/>
      <c r="Q58" s="1200"/>
      <c r="R58" s="1200"/>
      <c r="S58" s="1200"/>
      <c r="T58" s="1200"/>
      <c r="U58" s="1200"/>
      <c r="V58" s="1200"/>
      <c r="W58" s="1200"/>
      <c r="X58" s="1200"/>
      <c r="Y58" s="1200"/>
      <c r="Z58" s="1200"/>
      <c r="AA58" s="1200"/>
      <c r="AB58" s="1200"/>
      <c r="AC58" s="1200"/>
      <c r="AD58" s="1200"/>
      <c r="AE58" s="1200"/>
      <c r="AF58" s="1200"/>
    </row>
    <row r="59" spans="1:32" ht="21" customHeight="1">
      <c r="A59" s="1200"/>
      <c r="B59" s="1200"/>
      <c r="C59" s="1200"/>
      <c r="D59" s="1200"/>
      <c r="E59" s="1200"/>
      <c r="F59" s="1200"/>
      <c r="G59" s="1200"/>
      <c r="H59" s="1200"/>
      <c r="I59" s="1200"/>
      <c r="J59" s="1200"/>
      <c r="K59" s="1200"/>
      <c r="L59" s="1200"/>
      <c r="M59" s="1200"/>
      <c r="N59" s="1200"/>
      <c r="O59" s="1200"/>
      <c r="P59" s="1200"/>
      <c r="Q59" s="1200"/>
      <c r="R59" s="1200"/>
      <c r="S59" s="1200"/>
      <c r="T59" s="1200"/>
      <c r="U59" s="1200"/>
      <c r="V59" s="1200"/>
      <c r="W59" s="1200"/>
      <c r="X59" s="1200"/>
      <c r="Y59" s="1200"/>
      <c r="Z59" s="1200"/>
      <c r="AA59" s="1200"/>
      <c r="AB59" s="1200"/>
      <c r="AC59" s="1200"/>
      <c r="AD59" s="1200"/>
      <c r="AE59" s="1200"/>
      <c r="AF59" s="1200"/>
    </row>
    <row r="60" spans="1:32" ht="21" customHeight="1">
      <c r="A60" s="1200"/>
      <c r="B60" s="1200"/>
      <c r="C60" s="1200"/>
      <c r="D60" s="1200"/>
      <c r="E60" s="1200"/>
      <c r="F60" s="1200"/>
      <c r="G60" s="1200"/>
      <c r="H60" s="1200"/>
      <c r="I60" s="1200"/>
      <c r="J60" s="1200"/>
      <c r="K60" s="1200"/>
      <c r="L60" s="1200"/>
      <c r="M60" s="1200"/>
      <c r="N60" s="1200"/>
      <c r="O60" s="1200"/>
      <c r="P60" s="1200"/>
      <c r="Q60" s="1200"/>
      <c r="R60" s="1200"/>
      <c r="S60" s="1200"/>
      <c r="T60" s="1200"/>
      <c r="U60" s="1200"/>
      <c r="V60" s="1200"/>
      <c r="W60" s="1200"/>
      <c r="X60" s="1200"/>
      <c r="Y60" s="1200"/>
      <c r="Z60" s="1200"/>
      <c r="AA60" s="1200"/>
      <c r="AB60" s="1200"/>
      <c r="AC60" s="1200"/>
      <c r="AD60" s="1200"/>
      <c r="AE60" s="1200"/>
      <c r="AF60" s="1200"/>
    </row>
    <row r="61" spans="1:32" ht="21" customHeight="1">
      <c r="A61" s="1200"/>
      <c r="B61" s="1200"/>
      <c r="C61" s="1200"/>
      <c r="D61" s="1200"/>
      <c r="E61" s="1200"/>
      <c r="F61" s="1200"/>
      <c r="G61" s="1200"/>
      <c r="H61" s="1200"/>
      <c r="I61" s="1200"/>
      <c r="J61" s="1200"/>
      <c r="K61" s="1200"/>
      <c r="L61" s="1200"/>
      <c r="M61" s="1200"/>
      <c r="N61" s="1200"/>
      <c r="O61" s="1200"/>
      <c r="P61" s="1200"/>
      <c r="Q61" s="1200"/>
      <c r="R61" s="1200"/>
      <c r="S61" s="1200"/>
      <c r="T61" s="1200"/>
      <c r="U61" s="1200"/>
      <c r="V61" s="1200"/>
      <c r="W61" s="1200"/>
      <c r="X61" s="1200"/>
      <c r="Y61" s="1200"/>
      <c r="Z61" s="1200"/>
      <c r="AA61" s="1200"/>
      <c r="AB61" s="1200"/>
      <c r="AC61" s="1200"/>
      <c r="AD61" s="1200"/>
      <c r="AE61" s="1200"/>
      <c r="AF61" s="1200"/>
    </row>
    <row r="62" spans="1:32" ht="21" customHeight="1">
      <c r="A62" s="1200"/>
      <c r="B62" s="1200"/>
      <c r="C62" s="1200"/>
      <c r="D62" s="1200"/>
      <c r="E62" s="1200"/>
      <c r="F62" s="1200"/>
      <c r="G62" s="1200"/>
      <c r="H62" s="1200"/>
      <c r="I62" s="1200"/>
      <c r="J62" s="1200"/>
      <c r="K62" s="1200"/>
      <c r="L62" s="1200"/>
      <c r="M62" s="1200"/>
      <c r="N62" s="1200"/>
      <c r="O62" s="1200"/>
      <c r="P62" s="1200"/>
      <c r="Q62" s="1200"/>
      <c r="R62" s="1200"/>
      <c r="S62" s="1200"/>
      <c r="T62" s="1200"/>
      <c r="U62" s="1200"/>
      <c r="V62" s="1200"/>
      <c r="W62" s="1200"/>
      <c r="X62" s="1200"/>
      <c r="Y62" s="1200"/>
      <c r="Z62" s="1200"/>
      <c r="AA62" s="1200"/>
      <c r="AB62" s="1200"/>
      <c r="AC62" s="1200"/>
      <c r="AD62" s="1200"/>
      <c r="AE62" s="1200"/>
      <c r="AF62" s="1200"/>
    </row>
    <row r="63" spans="1:32" ht="21" customHeight="1">
      <c r="A63" s="1200"/>
      <c r="B63" s="1200"/>
      <c r="C63" s="1200"/>
      <c r="D63" s="1200"/>
      <c r="E63" s="1200"/>
      <c r="F63" s="1200"/>
      <c r="G63" s="1200"/>
      <c r="H63" s="1200"/>
      <c r="I63" s="1200"/>
      <c r="J63" s="1200"/>
      <c r="K63" s="1200"/>
      <c r="L63" s="1200"/>
      <c r="M63" s="1200"/>
      <c r="N63" s="1200"/>
      <c r="O63" s="1200"/>
      <c r="P63" s="1200"/>
      <c r="Q63" s="1200"/>
      <c r="R63" s="1200"/>
      <c r="S63" s="1200"/>
      <c r="T63" s="1200"/>
      <c r="U63" s="1200"/>
      <c r="V63" s="1200"/>
      <c r="W63" s="1200"/>
      <c r="X63" s="1200"/>
      <c r="Y63" s="1200"/>
      <c r="Z63" s="1200"/>
      <c r="AA63" s="1200"/>
      <c r="AB63" s="1200"/>
      <c r="AC63" s="1200"/>
      <c r="AD63" s="1200"/>
      <c r="AE63" s="1200"/>
      <c r="AF63" s="1200"/>
    </row>
    <row r="64" spans="1:32"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row r="350" ht="21" customHeight="1"/>
    <row r="351" ht="21" customHeight="1"/>
    <row r="352" ht="21" customHeight="1"/>
  </sheetData>
  <mergeCells count="138">
    <mergeCell ref="A2:AF2"/>
    <mergeCell ref="A3:AF3"/>
    <mergeCell ref="A5:L5"/>
    <mergeCell ref="M5:AF5"/>
    <mergeCell ref="A6:L6"/>
    <mergeCell ref="M6:AF6"/>
    <mergeCell ref="F7:L7"/>
    <mergeCell ref="M7:V7"/>
    <mergeCell ref="F8:L8"/>
    <mergeCell ref="M8:V8"/>
    <mergeCell ref="A10:AF10"/>
    <mergeCell ref="A11:L11"/>
    <mergeCell ref="M11:AF11"/>
    <mergeCell ref="A15:E15"/>
    <mergeCell ref="F15:L15"/>
    <mergeCell ref="M15:Q15"/>
    <mergeCell ref="R15:V15"/>
    <mergeCell ref="W15:AA15"/>
    <mergeCell ref="AB15:AF15"/>
    <mergeCell ref="A16:E16"/>
    <mergeCell ref="F16:L16"/>
    <mergeCell ref="M16:Q16"/>
    <mergeCell ref="R16:V16"/>
    <mergeCell ref="W16:AA16"/>
    <mergeCell ref="AB16:AF16"/>
    <mergeCell ref="A17:E17"/>
    <mergeCell ref="F17:L17"/>
    <mergeCell ref="M17:Q17"/>
    <mergeCell ref="R17:V17"/>
    <mergeCell ref="W17:AA17"/>
    <mergeCell ref="AB17:AF17"/>
    <mergeCell ref="A18:E18"/>
    <mergeCell ref="F18:L18"/>
    <mergeCell ref="M18:Q18"/>
    <mergeCell ref="R18:V18"/>
    <mergeCell ref="W18:AA18"/>
    <mergeCell ref="AB18:AF18"/>
    <mergeCell ref="A19:E19"/>
    <mergeCell ref="F19:L19"/>
    <mergeCell ref="M19:Q19"/>
    <mergeCell ref="R19:V19"/>
    <mergeCell ref="W19:AA19"/>
    <mergeCell ref="AB19:AF19"/>
    <mergeCell ref="A20:E20"/>
    <mergeCell ref="F20:L20"/>
    <mergeCell ref="M20:Q20"/>
    <mergeCell ref="R20:V20"/>
    <mergeCell ref="W20:AA20"/>
    <mergeCell ref="AB20:AF20"/>
    <mergeCell ref="A21:E21"/>
    <mergeCell ref="F21:L21"/>
    <mergeCell ref="M21:Q21"/>
    <mergeCell ref="R21:V21"/>
    <mergeCell ref="W21:AA21"/>
    <mergeCell ref="AB21:AF21"/>
    <mergeCell ref="A22:E22"/>
    <mergeCell ref="F22:L22"/>
    <mergeCell ref="M22:Q22"/>
    <mergeCell ref="R22:V22"/>
    <mergeCell ref="W22:AA22"/>
    <mergeCell ref="AB22:AF22"/>
    <mergeCell ref="A23:E23"/>
    <mergeCell ref="F23:L23"/>
    <mergeCell ref="M23:Q23"/>
    <mergeCell ref="R23:V23"/>
    <mergeCell ref="W23:AA23"/>
    <mergeCell ref="AB23:AF23"/>
    <mergeCell ref="Q25:AF25"/>
    <mergeCell ref="Q26:AF26"/>
    <mergeCell ref="A27:H27"/>
    <mergeCell ref="I27:P27"/>
    <mergeCell ref="Q27:AF27"/>
    <mergeCell ref="A33:AF33"/>
    <mergeCell ref="A34:L34"/>
    <mergeCell ref="M34:AF34"/>
    <mergeCell ref="A37:E37"/>
    <mergeCell ref="F37:L37"/>
    <mergeCell ref="M37:V37"/>
    <mergeCell ref="W37:AF37"/>
    <mergeCell ref="A38:E38"/>
    <mergeCell ref="F38:L38"/>
    <mergeCell ref="M38:V38"/>
    <mergeCell ref="W38:AF38"/>
    <mergeCell ref="A39:E39"/>
    <mergeCell ref="F39:L39"/>
    <mergeCell ref="M39:V39"/>
    <mergeCell ref="W39:AF39"/>
    <mergeCell ref="A40:E40"/>
    <mergeCell ref="F40:L40"/>
    <mergeCell ref="M40:V40"/>
    <mergeCell ref="W40:AF40"/>
    <mergeCell ref="A41:E41"/>
    <mergeCell ref="F41:L41"/>
    <mergeCell ref="M41:V41"/>
    <mergeCell ref="W41:AF41"/>
    <mergeCell ref="A42:E42"/>
    <mergeCell ref="F42:L42"/>
    <mergeCell ref="M42:V42"/>
    <mergeCell ref="W42:AF42"/>
    <mergeCell ref="A43:E43"/>
    <mergeCell ref="F43:L43"/>
    <mergeCell ref="M43:V43"/>
    <mergeCell ref="W43:AF43"/>
    <mergeCell ref="A44:E44"/>
    <mergeCell ref="F44:L44"/>
    <mergeCell ref="M44:V44"/>
    <mergeCell ref="W44:AF44"/>
    <mergeCell ref="A45:E45"/>
    <mergeCell ref="F45:L45"/>
    <mergeCell ref="M45:V45"/>
    <mergeCell ref="W45:AF45"/>
    <mergeCell ref="Q47:AF47"/>
    <mergeCell ref="Q48:AF48"/>
    <mergeCell ref="A49:H49"/>
    <mergeCell ref="I49:P49"/>
    <mergeCell ref="Q49:AF49"/>
    <mergeCell ref="A7:E8"/>
    <mergeCell ref="W7:X8"/>
    <mergeCell ref="Y7:AF8"/>
    <mergeCell ref="A12:E14"/>
    <mergeCell ref="F12:L14"/>
    <mergeCell ref="M12:Q14"/>
    <mergeCell ref="R12:V14"/>
    <mergeCell ref="W12:AA14"/>
    <mergeCell ref="AB12:AF14"/>
    <mergeCell ref="A25:H26"/>
    <mergeCell ref="I25:P26"/>
    <mergeCell ref="A28:AF29"/>
    <mergeCell ref="A30:AF31"/>
    <mergeCell ref="A35:E36"/>
    <mergeCell ref="F35:L36"/>
    <mergeCell ref="M35:V36"/>
    <mergeCell ref="W35:AF36"/>
    <mergeCell ref="A47:H48"/>
    <mergeCell ref="I47:P48"/>
    <mergeCell ref="A50:AF51"/>
    <mergeCell ref="A52:AF53"/>
    <mergeCell ref="A55:AF63"/>
  </mergeCells>
  <phoneticPr fontId="5"/>
  <pageMargins left="0.7" right="0.7" top="0.75" bottom="0.75" header="0.3" footer="0.3"/>
  <pageSetup paperSize="9" fitToWidth="1" fitToHeight="1"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M58"/>
  <sheetViews>
    <sheetView tabSelected="1" view="pageBreakPreview" zoomScale="85" zoomScaleNormal="90" zoomScaleSheetLayoutView="85" workbookViewId="0">
      <selection activeCell="AP9" sqref="AP9"/>
    </sheetView>
  </sheetViews>
  <sheetFormatPr defaultRowHeight="21" customHeight="1"/>
  <cols>
    <col min="1" max="1" width="5.125" style="3" customWidth="1"/>
    <col min="2" max="25" width="2.625" style="4" customWidth="1"/>
    <col min="26" max="39" width="2.125" style="4" customWidth="1"/>
    <col min="40" max="16384" width="9" style="4" customWidth="1"/>
  </cols>
  <sheetData>
    <row r="1" spans="1:39" ht="21" customHeight="1">
      <c r="A1" s="5" t="s">
        <v>122</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row>
    <row r="2" spans="1:39" ht="21" customHeight="1">
      <c r="A2" s="6" t="s">
        <v>1</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row>
    <row r="3" spans="1:39" ht="21" customHeight="1">
      <c r="Z3" s="115" t="s">
        <v>353</v>
      </c>
      <c r="AA3" s="115"/>
      <c r="AB3" s="115"/>
      <c r="AC3" s="115"/>
      <c r="AD3" s="115"/>
      <c r="AE3" s="115"/>
      <c r="AF3" s="115"/>
      <c r="AG3" s="115"/>
      <c r="AH3" s="115"/>
      <c r="AI3" s="115"/>
      <c r="AJ3" s="115"/>
      <c r="AK3" s="115"/>
      <c r="AL3" s="115"/>
    </row>
    <row r="4" spans="1:39" ht="21" customHeight="1">
      <c r="B4" s="4" t="s">
        <v>266</v>
      </c>
    </row>
    <row r="5" spans="1:39" ht="21" customHeight="1">
      <c r="B5" s="23"/>
      <c r="C5" s="23"/>
      <c r="D5" s="23"/>
      <c r="E5" s="23" t="s">
        <v>808</v>
      </c>
      <c r="F5" s="23"/>
      <c r="H5" s="23"/>
      <c r="I5" s="23"/>
      <c r="J5" s="23"/>
      <c r="K5" s="23"/>
    </row>
    <row r="6" spans="1:39" ht="15" customHeight="1"/>
    <row r="7" spans="1:39" ht="21" customHeight="1">
      <c r="O7" s="4" t="s">
        <v>115</v>
      </c>
      <c r="R7" s="4" t="s">
        <v>24</v>
      </c>
      <c r="V7" s="106" t="s">
        <v>448</v>
      </c>
      <c r="W7" s="106"/>
      <c r="X7" s="106"/>
      <c r="Y7" s="106"/>
      <c r="Z7" s="106"/>
      <c r="AA7" s="106"/>
      <c r="AB7" s="106"/>
      <c r="AC7" s="106"/>
      <c r="AD7" s="106"/>
      <c r="AE7" s="106"/>
      <c r="AF7" s="106"/>
      <c r="AG7" s="106"/>
      <c r="AH7" s="106"/>
      <c r="AI7" s="106"/>
      <c r="AJ7" s="106"/>
      <c r="AK7" s="106"/>
      <c r="AL7" s="106"/>
      <c r="AM7" s="106"/>
    </row>
    <row r="8" spans="1:39" ht="21" customHeight="1">
      <c r="R8" s="4" t="s">
        <v>45</v>
      </c>
      <c r="V8" s="107" t="s">
        <v>33</v>
      </c>
      <c r="W8" s="107"/>
      <c r="X8" s="107"/>
      <c r="Y8" s="107"/>
      <c r="Z8" s="107"/>
      <c r="AA8" s="107"/>
      <c r="AB8" s="107"/>
      <c r="AC8" s="107"/>
      <c r="AD8" s="107"/>
      <c r="AE8" s="107"/>
      <c r="AF8" s="107"/>
      <c r="AG8" s="107"/>
      <c r="AH8" s="107"/>
      <c r="AI8" s="107"/>
    </row>
    <row r="9" spans="1:39" ht="21" customHeight="1">
      <c r="R9" s="4" t="s">
        <v>22</v>
      </c>
      <c r="V9" s="107" t="s">
        <v>450</v>
      </c>
      <c r="W9" s="107"/>
      <c r="X9" s="107"/>
      <c r="Y9" s="107"/>
      <c r="Z9" s="107"/>
      <c r="AA9" s="107"/>
      <c r="AB9" s="107"/>
      <c r="AC9" s="107"/>
      <c r="AD9" s="107"/>
      <c r="AE9" s="107"/>
      <c r="AF9" s="107"/>
    </row>
    <row r="10" spans="1:39" ht="21" customHeight="1"/>
    <row r="11" spans="1:39" ht="21" customHeight="1">
      <c r="A11" s="4"/>
      <c r="B11" s="26"/>
      <c r="C11" s="26"/>
      <c r="D11" s="26"/>
      <c r="E11" s="26"/>
      <c r="F11" s="26"/>
      <c r="G11" s="26"/>
      <c r="H11" s="26"/>
      <c r="I11" s="26"/>
      <c r="J11" s="26"/>
      <c r="K11" s="26"/>
      <c r="L11" s="26"/>
      <c r="M11" s="26"/>
      <c r="N11" s="26"/>
      <c r="O11" s="26"/>
      <c r="P11" s="26"/>
      <c r="Q11" s="26"/>
      <c r="R11" s="26"/>
      <c r="S11" s="92"/>
      <c r="T11" s="96"/>
      <c r="U11" s="96"/>
      <c r="V11" s="108" t="s">
        <v>581</v>
      </c>
      <c r="W11" s="110"/>
      <c r="X11" s="111" t="s">
        <v>116</v>
      </c>
      <c r="Y11" s="110"/>
      <c r="Z11" s="110"/>
      <c r="AA11" s="110"/>
      <c r="AB11" s="110"/>
      <c r="AC11" s="124"/>
      <c r="AD11" s="125">
        <v>1</v>
      </c>
      <c r="AE11" s="127">
        <v>1</v>
      </c>
      <c r="AF11" s="127" t="s">
        <v>521</v>
      </c>
      <c r="AG11" s="127" t="s">
        <v>521</v>
      </c>
      <c r="AH11" s="127" t="s">
        <v>521</v>
      </c>
      <c r="AI11" s="127" t="s">
        <v>521</v>
      </c>
      <c r="AJ11" s="127" t="s">
        <v>521</v>
      </c>
      <c r="AK11" s="127" t="s">
        <v>521</v>
      </c>
      <c r="AL11" s="127" t="s">
        <v>521</v>
      </c>
      <c r="AM11" s="143" t="s">
        <v>521</v>
      </c>
    </row>
    <row r="12" spans="1:39" ht="21" customHeight="1">
      <c r="A12" s="7" t="s">
        <v>117</v>
      </c>
      <c r="B12" s="7"/>
      <c r="C12" s="7"/>
      <c r="D12" s="7"/>
      <c r="E12" s="7"/>
      <c r="F12" s="7"/>
      <c r="G12" s="7"/>
      <c r="H12" s="7"/>
      <c r="I12" s="7"/>
      <c r="J12" s="7"/>
      <c r="K12" s="7"/>
      <c r="L12" s="7"/>
      <c r="M12" s="7"/>
      <c r="N12" s="7"/>
      <c r="O12" s="7"/>
      <c r="P12" s="7"/>
      <c r="Q12" s="7"/>
      <c r="R12" s="7"/>
      <c r="S12" s="7"/>
      <c r="T12" s="7"/>
      <c r="U12" s="103"/>
      <c r="V12" s="108" t="s">
        <v>582</v>
      </c>
      <c r="W12" s="110"/>
      <c r="X12" s="111" t="s">
        <v>116</v>
      </c>
      <c r="Y12" s="110"/>
      <c r="Z12" s="110"/>
      <c r="AA12" s="110"/>
      <c r="AB12" s="110"/>
      <c r="AC12" s="124"/>
      <c r="AD12" s="126"/>
      <c r="AE12" s="128"/>
      <c r="AF12" s="128"/>
      <c r="AG12" s="128"/>
      <c r="AH12" s="128"/>
      <c r="AI12" s="128"/>
      <c r="AJ12" s="128"/>
      <c r="AK12" s="128"/>
      <c r="AL12" s="128"/>
      <c r="AM12" s="144"/>
    </row>
    <row r="13" spans="1:39" ht="18" customHeight="1">
      <c r="A13" s="8" t="s">
        <v>115</v>
      </c>
      <c r="B13" s="27" t="s">
        <v>107</v>
      </c>
      <c r="C13" s="42"/>
      <c r="D13" s="42"/>
      <c r="E13" s="42"/>
      <c r="F13" s="42"/>
      <c r="G13" s="42"/>
      <c r="H13" s="42"/>
      <c r="I13" s="42"/>
      <c r="J13" s="42"/>
      <c r="K13" s="62" t="s">
        <v>451</v>
      </c>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145"/>
    </row>
    <row r="14" spans="1:39" ht="18" customHeight="1">
      <c r="A14" s="9"/>
      <c r="B14" s="28" t="s">
        <v>102</v>
      </c>
      <c r="C14" s="43"/>
      <c r="D14" s="43"/>
      <c r="E14" s="43"/>
      <c r="F14" s="43"/>
      <c r="G14" s="43"/>
      <c r="H14" s="43"/>
      <c r="I14" s="43"/>
      <c r="J14" s="43"/>
      <c r="K14" s="63" t="s">
        <v>33</v>
      </c>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146"/>
    </row>
    <row r="15" spans="1:39" ht="18" customHeight="1">
      <c r="A15" s="9"/>
      <c r="B15" s="29" t="s">
        <v>31</v>
      </c>
      <c r="C15" s="29"/>
      <c r="D15" s="29"/>
      <c r="E15" s="29"/>
      <c r="F15" s="29"/>
      <c r="G15" s="29"/>
      <c r="H15" s="29"/>
      <c r="I15" s="29"/>
      <c r="J15" s="55"/>
      <c r="K15" s="64" t="s">
        <v>465</v>
      </c>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147"/>
    </row>
    <row r="16" spans="1:39" ht="18" customHeight="1">
      <c r="A16" s="9"/>
      <c r="B16" s="30"/>
      <c r="C16" s="30"/>
      <c r="D16" s="30"/>
      <c r="E16" s="30"/>
      <c r="F16" s="30"/>
      <c r="G16" s="30"/>
      <c r="H16" s="30"/>
      <c r="I16" s="30"/>
      <c r="J16" s="56"/>
      <c r="K16" s="65" t="s">
        <v>454</v>
      </c>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148"/>
    </row>
    <row r="17" spans="1:39" ht="18" customHeight="1">
      <c r="A17" s="9"/>
      <c r="B17" s="31"/>
      <c r="C17" s="31"/>
      <c r="D17" s="31"/>
      <c r="E17" s="31"/>
      <c r="F17" s="31"/>
      <c r="G17" s="31"/>
      <c r="H17" s="31"/>
      <c r="I17" s="31"/>
      <c r="J17" s="57"/>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149"/>
    </row>
    <row r="18" spans="1:39" ht="18" customHeight="1">
      <c r="A18" s="9"/>
      <c r="B18" s="32" t="s">
        <v>100</v>
      </c>
      <c r="C18" s="32"/>
      <c r="D18" s="32"/>
      <c r="E18" s="32"/>
      <c r="F18" s="32"/>
      <c r="G18" s="32"/>
      <c r="H18" s="32"/>
      <c r="I18" s="32"/>
      <c r="J18" s="58"/>
      <c r="K18" s="67" t="s">
        <v>99</v>
      </c>
      <c r="L18" s="67"/>
      <c r="M18" s="67"/>
      <c r="N18" s="67"/>
      <c r="O18" s="67"/>
      <c r="P18" s="87" t="s">
        <v>381</v>
      </c>
      <c r="Q18" s="87"/>
      <c r="R18" s="87"/>
      <c r="S18" s="87"/>
      <c r="T18" s="87"/>
      <c r="U18" s="87"/>
      <c r="V18" s="87"/>
      <c r="W18" s="87"/>
      <c r="X18" s="87"/>
      <c r="Y18" s="67" t="s">
        <v>98</v>
      </c>
      <c r="Z18" s="67"/>
      <c r="AA18" s="67"/>
      <c r="AB18" s="67"/>
      <c r="AC18" s="67"/>
      <c r="AD18" s="87" t="s">
        <v>381</v>
      </c>
      <c r="AE18" s="87"/>
      <c r="AF18" s="87"/>
      <c r="AG18" s="87"/>
      <c r="AH18" s="87"/>
      <c r="AI18" s="87"/>
      <c r="AJ18" s="87"/>
      <c r="AK18" s="87"/>
      <c r="AL18" s="87"/>
      <c r="AM18" s="150"/>
    </row>
    <row r="19" spans="1:39" ht="18" customHeight="1">
      <c r="A19" s="9"/>
      <c r="B19" s="32" t="s">
        <v>113</v>
      </c>
      <c r="C19" s="32"/>
      <c r="D19" s="32"/>
      <c r="E19" s="32"/>
      <c r="F19" s="32"/>
      <c r="G19" s="32"/>
      <c r="H19" s="32"/>
      <c r="I19" s="32"/>
      <c r="J19" s="58"/>
      <c r="K19" s="67" t="s">
        <v>85</v>
      </c>
      <c r="L19" s="67"/>
      <c r="M19" s="67"/>
      <c r="N19" s="67"/>
      <c r="O19" s="67"/>
      <c r="P19" s="87" t="s">
        <v>435</v>
      </c>
      <c r="Q19" s="87"/>
      <c r="R19" s="87"/>
      <c r="S19" s="87"/>
      <c r="T19" s="87"/>
      <c r="U19" s="87"/>
      <c r="V19" s="87"/>
      <c r="W19" s="87"/>
      <c r="X19" s="87"/>
      <c r="Y19" s="67" t="s">
        <v>84</v>
      </c>
      <c r="Z19" s="67"/>
      <c r="AA19" s="67"/>
      <c r="AB19" s="67"/>
      <c r="AC19" s="67"/>
      <c r="AD19" s="87" t="s">
        <v>461</v>
      </c>
      <c r="AE19" s="87"/>
      <c r="AF19" s="87"/>
      <c r="AG19" s="87"/>
      <c r="AH19" s="87"/>
      <c r="AI19" s="87"/>
      <c r="AJ19" s="87"/>
      <c r="AK19" s="87"/>
      <c r="AL19" s="87"/>
      <c r="AM19" s="150"/>
    </row>
    <row r="20" spans="1:39" ht="18" customHeight="1">
      <c r="A20" s="9"/>
      <c r="B20" s="29" t="s">
        <v>109</v>
      </c>
      <c r="C20" s="29"/>
      <c r="D20" s="29"/>
      <c r="E20" s="29"/>
      <c r="F20" s="29"/>
      <c r="G20" s="29"/>
      <c r="H20" s="29"/>
      <c r="I20" s="29"/>
      <c r="J20" s="55"/>
      <c r="K20" s="64" t="s">
        <v>466</v>
      </c>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147"/>
    </row>
    <row r="21" spans="1:39" ht="18" customHeight="1">
      <c r="A21" s="9"/>
      <c r="B21" s="30"/>
      <c r="C21" s="30"/>
      <c r="D21" s="30"/>
      <c r="E21" s="30"/>
      <c r="F21" s="30"/>
      <c r="G21" s="30"/>
      <c r="H21" s="30"/>
      <c r="I21" s="30"/>
      <c r="J21" s="56"/>
      <c r="K21" s="65" t="s">
        <v>455</v>
      </c>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148"/>
    </row>
    <row r="22" spans="1:39" ht="18" customHeight="1">
      <c r="A22" s="10"/>
      <c r="B22" s="33"/>
      <c r="C22" s="33"/>
      <c r="D22" s="33"/>
      <c r="E22" s="33"/>
      <c r="F22" s="33"/>
      <c r="G22" s="33"/>
      <c r="H22" s="33"/>
      <c r="I22" s="33"/>
      <c r="J22" s="59"/>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151"/>
    </row>
    <row r="23" spans="1:39" ht="18" customHeight="1">
      <c r="A23" s="11" t="s">
        <v>108</v>
      </c>
      <c r="B23" s="27" t="s">
        <v>107</v>
      </c>
      <c r="C23" s="42"/>
      <c r="D23" s="42"/>
      <c r="E23" s="42"/>
      <c r="F23" s="42"/>
      <c r="G23" s="42"/>
      <c r="H23" s="42"/>
      <c r="I23" s="42"/>
      <c r="J23" s="42"/>
      <c r="K23" s="69" t="s">
        <v>484</v>
      </c>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152"/>
    </row>
    <row r="24" spans="1:39" ht="18" customHeight="1">
      <c r="A24" s="12"/>
      <c r="B24" s="28" t="s">
        <v>102</v>
      </c>
      <c r="C24" s="43"/>
      <c r="D24" s="43"/>
      <c r="E24" s="43"/>
      <c r="F24" s="43"/>
      <c r="G24" s="43"/>
      <c r="H24" s="43"/>
      <c r="I24" s="43"/>
      <c r="J24" s="43"/>
      <c r="K24" s="70" t="s">
        <v>484</v>
      </c>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153"/>
    </row>
    <row r="25" spans="1:39" ht="18" customHeight="1">
      <c r="A25" s="12"/>
      <c r="B25" s="30" t="s">
        <v>89</v>
      </c>
      <c r="C25" s="30"/>
      <c r="D25" s="30"/>
      <c r="E25" s="30"/>
      <c r="F25" s="30"/>
      <c r="G25" s="30"/>
      <c r="H25" s="30"/>
      <c r="I25" s="30"/>
      <c r="J25" s="56"/>
      <c r="K25" s="64" t="s">
        <v>463</v>
      </c>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147"/>
    </row>
    <row r="26" spans="1:39" ht="18" customHeight="1">
      <c r="A26" s="12"/>
      <c r="B26" s="30"/>
      <c r="C26" s="30"/>
      <c r="D26" s="30"/>
      <c r="E26" s="30"/>
      <c r="F26" s="30"/>
      <c r="G26" s="30"/>
      <c r="H26" s="30"/>
      <c r="I26" s="30"/>
      <c r="J26" s="56"/>
      <c r="K26" s="65" t="s">
        <v>278</v>
      </c>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148"/>
    </row>
    <row r="27" spans="1:39" ht="18" customHeight="1">
      <c r="A27" s="12"/>
      <c r="B27" s="31"/>
      <c r="C27" s="31"/>
      <c r="D27" s="31"/>
      <c r="E27" s="31"/>
      <c r="F27" s="31"/>
      <c r="G27" s="31"/>
      <c r="H27" s="31"/>
      <c r="I27" s="31"/>
      <c r="J27" s="57"/>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149"/>
    </row>
    <row r="28" spans="1:39" ht="18" customHeight="1">
      <c r="A28" s="12"/>
      <c r="B28" s="32" t="s">
        <v>100</v>
      </c>
      <c r="C28" s="32"/>
      <c r="D28" s="32"/>
      <c r="E28" s="32"/>
      <c r="F28" s="32"/>
      <c r="G28" s="32"/>
      <c r="H28" s="32"/>
      <c r="I28" s="32"/>
      <c r="J28" s="58"/>
      <c r="K28" s="67" t="s">
        <v>99</v>
      </c>
      <c r="L28" s="67"/>
      <c r="M28" s="67"/>
      <c r="N28" s="67"/>
      <c r="O28" s="67"/>
      <c r="P28" s="87" t="s">
        <v>381</v>
      </c>
      <c r="Q28" s="87"/>
      <c r="R28" s="87"/>
      <c r="S28" s="87"/>
      <c r="T28" s="87"/>
      <c r="U28" s="87"/>
      <c r="V28" s="87"/>
      <c r="W28" s="87"/>
      <c r="X28" s="87"/>
      <c r="Y28" s="67" t="s">
        <v>98</v>
      </c>
      <c r="Z28" s="67"/>
      <c r="AA28" s="67"/>
      <c r="AB28" s="67"/>
      <c r="AC28" s="67"/>
      <c r="AD28" s="87" t="s">
        <v>381</v>
      </c>
      <c r="AE28" s="87"/>
      <c r="AF28" s="87"/>
      <c r="AG28" s="87"/>
      <c r="AH28" s="87"/>
      <c r="AI28" s="87"/>
      <c r="AJ28" s="87"/>
      <c r="AK28" s="87"/>
      <c r="AL28" s="87"/>
      <c r="AM28" s="150"/>
    </row>
    <row r="29" spans="1:39" ht="18" customHeight="1">
      <c r="A29" s="12"/>
      <c r="B29" s="32" t="s">
        <v>93</v>
      </c>
      <c r="C29" s="32"/>
      <c r="D29" s="32"/>
      <c r="E29" s="32"/>
      <c r="F29" s="32"/>
      <c r="G29" s="32"/>
      <c r="H29" s="32"/>
      <c r="I29" s="32"/>
      <c r="J29" s="58"/>
      <c r="K29" s="71" t="s">
        <v>462</v>
      </c>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154"/>
    </row>
    <row r="30" spans="1:39" ht="18" customHeight="1">
      <c r="A30" s="12"/>
      <c r="B30" s="32" t="s">
        <v>86</v>
      </c>
      <c r="C30" s="32"/>
      <c r="D30" s="32"/>
      <c r="E30" s="32"/>
      <c r="F30" s="32"/>
      <c r="G30" s="32"/>
      <c r="H30" s="32"/>
      <c r="I30" s="32"/>
      <c r="J30" s="58"/>
      <c r="K30" s="67" t="s">
        <v>85</v>
      </c>
      <c r="L30" s="67"/>
      <c r="M30" s="67"/>
      <c r="N30" s="67"/>
      <c r="O30" s="67"/>
      <c r="P30" s="87" t="s">
        <v>456</v>
      </c>
      <c r="Q30" s="87"/>
      <c r="R30" s="87"/>
      <c r="S30" s="87"/>
      <c r="T30" s="87"/>
      <c r="U30" s="87"/>
      <c r="V30" s="87"/>
      <c r="W30" s="87"/>
      <c r="X30" s="87"/>
      <c r="Y30" s="67" t="s">
        <v>84</v>
      </c>
      <c r="Z30" s="67"/>
      <c r="AA30" s="67"/>
      <c r="AB30" s="67"/>
      <c r="AC30" s="67"/>
      <c r="AD30" s="87" t="s">
        <v>459</v>
      </c>
      <c r="AE30" s="87"/>
      <c r="AF30" s="87"/>
      <c r="AG30" s="87"/>
      <c r="AH30" s="87"/>
      <c r="AI30" s="87"/>
      <c r="AJ30" s="87"/>
      <c r="AK30" s="87"/>
      <c r="AL30" s="87"/>
      <c r="AM30" s="150"/>
    </row>
    <row r="31" spans="1:39" ht="18" customHeight="1">
      <c r="A31" s="12"/>
      <c r="B31" s="29" t="s">
        <v>80</v>
      </c>
      <c r="C31" s="29"/>
      <c r="D31" s="29"/>
      <c r="E31" s="29"/>
      <c r="F31" s="29"/>
      <c r="G31" s="29"/>
      <c r="H31" s="29"/>
      <c r="I31" s="29"/>
      <c r="J31" s="55"/>
      <c r="K31" s="64" t="s">
        <v>463</v>
      </c>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147"/>
    </row>
    <row r="32" spans="1:39" ht="18" customHeight="1">
      <c r="A32" s="12"/>
      <c r="B32" s="30"/>
      <c r="C32" s="30"/>
      <c r="D32" s="30"/>
      <c r="E32" s="30"/>
      <c r="F32" s="30"/>
      <c r="G32" s="30"/>
      <c r="H32" s="30"/>
      <c r="I32" s="30"/>
      <c r="J32" s="56"/>
      <c r="K32" s="65" t="s">
        <v>460</v>
      </c>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148"/>
    </row>
    <row r="33" spans="1:39" ht="18" customHeight="1">
      <c r="A33" s="13"/>
      <c r="B33" s="33"/>
      <c r="C33" s="33"/>
      <c r="D33" s="33"/>
      <c r="E33" s="33"/>
      <c r="F33" s="33"/>
      <c r="G33" s="33"/>
      <c r="H33" s="33"/>
      <c r="I33" s="33"/>
      <c r="J33" s="59"/>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151"/>
    </row>
    <row r="34" spans="1:39" ht="28.5" customHeight="1">
      <c r="A34" s="14" t="s">
        <v>267</v>
      </c>
      <c r="B34" s="34" t="s">
        <v>79</v>
      </c>
      <c r="C34" s="44"/>
      <c r="D34" s="44"/>
      <c r="E34" s="44"/>
      <c r="F34" s="44"/>
      <c r="G34" s="44"/>
      <c r="H34" s="44"/>
      <c r="I34" s="44"/>
      <c r="J34" s="44"/>
      <c r="K34" s="72" t="s">
        <v>77</v>
      </c>
      <c r="L34" s="78"/>
      <c r="M34" s="72" t="s">
        <v>74</v>
      </c>
      <c r="N34" s="78"/>
      <c r="O34" s="78"/>
      <c r="P34" s="78"/>
      <c r="Q34" s="78"/>
      <c r="R34" s="88"/>
      <c r="S34" s="93" t="s">
        <v>73</v>
      </c>
      <c r="T34" s="97"/>
      <c r="U34" s="97"/>
      <c r="V34" s="97"/>
      <c r="W34" s="97"/>
      <c r="X34" s="97"/>
      <c r="Y34" s="112"/>
      <c r="Z34" s="93" t="s">
        <v>71</v>
      </c>
      <c r="AA34" s="97"/>
      <c r="AB34" s="97"/>
      <c r="AC34" s="97"/>
      <c r="AD34" s="97"/>
      <c r="AE34" s="97"/>
      <c r="AF34" s="112"/>
      <c r="AG34" s="135" t="s">
        <v>66</v>
      </c>
      <c r="AH34" s="139"/>
      <c r="AI34" s="139"/>
      <c r="AJ34" s="139"/>
      <c r="AK34" s="139"/>
      <c r="AL34" s="139"/>
      <c r="AM34" s="155"/>
    </row>
    <row r="35" spans="1:39" ht="39" customHeight="1">
      <c r="A35" s="15"/>
      <c r="B35" s="35" t="s">
        <v>177</v>
      </c>
      <c r="C35" s="45"/>
      <c r="D35" s="51" t="s">
        <v>62</v>
      </c>
      <c r="E35" s="51"/>
      <c r="F35" s="51"/>
      <c r="G35" s="51"/>
      <c r="H35" s="51"/>
      <c r="I35" s="51"/>
      <c r="J35" s="51"/>
      <c r="K35" s="71" t="s">
        <v>269</v>
      </c>
      <c r="L35" s="79"/>
      <c r="M35" s="82">
        <v>41183</v>
      </c>
      <c r="N35" s="84"/>
      <c r="O35" s="84"/>
      <c r="P35" s="84"/>
      <c r="Q35" s="84"/>
      <c r="R35" s="89"/>
      <c r="S35" s="94" t="s">
        <v>59</v>
      </c>
      <c r="T35" s="98"/>
      <c r="U35" s="98"/>
      <c r="V35" s="98"/>
      <c r="W35" s="98"/>
      <c r="X35" s="98"/>
      <c r="Y35" s="113"/>
      <c r="Z35" s="116">
        <v>43556</v>
      </c>
      <c r="AA35" s="77"/>
      <c r="AB35" s="77"/>
      <c r="AC35" s="77"/>
      <c r="AD35" s="77"/>
      <c r="AE35" s="77"/>
      <c r="AF35" s="79"/>
      <c r="AG35" s="136" t="s">
        <v>493</v>
      </c>
      <c r="AH35" s="140"/>
      <c r="AI35" s="140"/>
      <c r="AJ35" s="140"/>
      <c r="AK35" s="140"/>
      <c r="AL35" s="140"/>
      <c r="AM35" s="156"/>
    </row>
    <row r="36" spans="1:39" ht="39" customHeight="1">
      <c r="A36" s="15"/>
      <c r="B36" s="36"/>
      <c r="C36" s="46"/>
      <c r="D36" s="52" t="s">
        <v>626</v>
      </c>
      <c r="E36" s="54"/>
      <c r="F36" s="54"/>
      <c r="G36" s="54"/>
      <c r="H36" s="54"/>
      <c r="I36" s="54"/>
      <c r="J36" s="60"/>
      <c r="K36" s="71"/>
      <c r="L36" s="79"/>
      <c r="M36" s="82"/>
      <c r="N36" s="85"/>
      <c r="O36" s="85"/>
      <c r="P36" s="85"/>
      <c r="Q36" s="85"/>
      <c r="R36" s="90"/>
      <c r="S36" s="95" t="s">
        <v>270</v>
      </c>
      <c r="T36" s="99"/>
      <c r="U36" s="104"/>
      <c r="V36" s="104"/>
      <c r="W36" s="104"/>
      <c r="X36" s="104"/>
      <c r="Y36" s="114"/>
      <c r="Z36" s="116"/>
      <c r="AA36" s="121"/>
      <c r="AB36" s="121"/>
      <c r="AC36" s="121"/>
      <c r="AD36" s="121"/>
      <c r="AE36" s="121"/>
      <c r="AF36" s="130"/>
      <c r="AG36" s="137"/>
      <c r="AH36" s="141"/>
      <c r="AI36" s="141"/>
      <c r="AJ36" s="141"/>
      <c r="AK36" s="141"/>
      <c r="AL36" s="141"/>
      <c r="AM36" s="157"/>
    </row>
    <row r="37" spans="1:39" ht="39" customHeight="1">
      <c r="A37" s="16"/>
      <c r="B37" s="37" t="s">
        <v>58</v>
      </c>
      <c r="C37" s="47"/>
      <c r="D37" s="53" t="s">
        <v>507</v>
      </c>
      <c r="E37" s="53"/>
      <c r="F37" s="53"/>
      <c r="G37" s="53"/>
      <c r="H37" s="53"/>
      <c r="I37" s="53"/>
      <c r="J37" s="53"/>
      <c r="K37" s="73"/>
      <c r="L37" s="80"/>
      <c r="M37" s="83"/>
      <c r="N37" s="86"/>
      <c r="O37" s="86"/>
      <c r="P37" s="86"/>
      <c r="Q37" s="86"/>
      <c r="R37" s="91"/>
      <c r="S37" s="95" t="s">
        <v>270</v>
      </c>
      <c r="T37" s="99"/>
      <c r="U37" s="104"/>
      <c r="V37" s="104"/>
      <c r="W37" s="104"/>
      <c r="X37" s="104"/>
      <c r="Y37" s="114"/>
      <c r="Z37" s="117"/>
      <c r="AA37" s="122"/>
      <c r="AB37" s="122"/>
      <c r="AC37" s="122"/>
      <c r="AD37" s="122"/>
      <c r="AE37" s="122"/>
      <c r="AF37" s="131"/>
      <c r="AG37" s="138"/>
      <c r="AH37" s="142"/>
      <c r="AI37" s="142"/>
      <c r="AJ37" s="142"/>
      <c r="AK37" s="142"/>
      <c r="AL37" s="142"/>
      <c r="AM37" s="158"/>
    </row>
    <row r="38" spans="1:39" ht="37.5" customHeight="1">
      <c r="A38" s="17" t="s">
        <v>57</v>
      </c>
      <c r="B38" s="38" t="s">
        <v>56</v>
      </c>
      <c r="C38" s="48"/>
      <c r="D38" s="48"/>
      <c r="E38" s="48"/>
      <c r="F38" s="48"/>
      <c r="G38" s="48"/>
      <c r="H38" s="48"/>
      <c r="I38" s="48"/>
      <c r="J38" s="48"/>
      <c r="K38" s="48"/>
      <c r="L38" s="48"/>
      <c r="M38" s="48"/>
      <c r="N38" s="48"/>
      <c r="O38" s="48"/>
      <c r="P38" s="48"/>
      <c r="Q38" s="48"/>
      <c r="R38" s="48"/>
      <c r="S38" s="48"/>
      <c r="T38" s="100"/>
      <c r="U38" s="48" t="s">
        <v>51</v>
      </c>
      <c r="V38" s="48"/>
      <c r="W38" s="48"/>
      <c r="X38" s="48"/>
      <c r="Y38" s="48"/>
      <c r="Z38" s="48"/>
      <c r="AA38" s="48"/>
      <c r="AB38" s="48"/>
      <c r="AC38" s="48"/>
      <c r="AD38" s="48"/>
      <c r="AE38" s="48"/>
      <c r="AF38" s="48"/>
      <c r="AG38" s="48"/>
      <c r="AH38" s="48"/>
      <c r="AI38" s="48"/>
      <c r="AJ38" s="48"/>
      <c r="AK38" s="48"/>
      <c r="AL38" s="48"/>
      <c r="AM38" s="100"/>
    </row>
    <row r="39" spans="1:39" ht="21" customHeight="1">
      <c r="A39" s="18"/>
      <c r="B39" s="39" t="s">
        <v>468</v>
      </c>
      <c r="C39" s="49"/>
      <c r="D39" s="49"/>
      <c r="E39" s="49"/>
      <c r="F39" s="49"/>
      <c r="G39" s="49"/>
      <c r="H39" s="49"/>
      <c r="I39" s="49"/>
      <c r="J39" s="49"/>
      <c r="K39" s="49"/>
      <c r="L39" s="49"/>
      <c r="M39" s="49"/>
      <c r="N39" s="49"/>
      <c r="O39" s="49"/>
      <c r="P39" s="49"/>
      <c r="Q39" s="49"/>
      <c r="R39" s="49"/>
      <c r="S39" s="49"/>
      <c r="T39" s="101"/>
      <c r="U39" s="105" t="s">
        <v>469</v>
      </c>
      <c r="V39" s="109"/>
      <c r="W39" s="109"/>
      <c r="X39" s="109"/>
      <c r="Y39" s="109"/>
      <c r="Z39" s="109"/>
      <c r="AA39" s="109"/>
      <c r="AB39" s="109"/>
      <c r="AC39" s="109"/>
      <c r="AD39" s="109"/>
      <c r="AE39" s="109"/>
      <c r="AF39" s="109"/>
      <c r="AG39" s="109"/>
      <c r="AH39" s="109"/>
      <c r="AI39" s="109"/>
      <c r="AJ39" s="109"/>
      <c r="AK39" s="109"/>
      <c r="AL39" s="109"/>
      <c r="AM39" s="159"/>
    </row>
    <row r="40" spans="1:39" ht="21" customHeight="1">
      <c r="A40" s="19"/>
      <c r="B40" s="40"/>
      <c r="C40" s="50"/>
      <c r="D40" s="50"/>
      <c r="E40" s="50"/>
      <c r="F40" s="50"/>
      <c r="G40" s="50"/>
      <c r="H40" s="50"/>
      <c r="I40" s="50"/>
      <c r="J40" s="50"/>
      <c r="K40" s="50"/>
      <c r="L40" s="50"/>
      <c r="M40" s="50"/>
      <c r="N40" s="50"/>
      <c r="O40" s="50"/>
      <c r="P40" s="50"/>
      <c r="Q40" s="50"/>
      <c r="R40" s="50"/>
      <c r="S40" s="50"/>
      <c r="T40" s="102"/>
      <c r="U40" s="50"/>
      <c r="V40" s="50"/>
      <c r="W40" s="50"/>
      <c r="X40" s="50"/>
      <c r="Y40" s="50"/>
      <c r="Z40" s="50"/>
      <c r="AA40" s="50"/>
      <c r="AB40" s="50"/>
      <c r="AC40" s="50"/>
      <c r="AD40" s="50"/>
      <c r="AE40" s="50"/>
      <c r="AF40" s="50"/>
      <c r="AG40" s="50"/>
      <c r="AH40" s="50"/>
      <c r="AI40" s="50"/>
      <c r="AJ40" s="50"/>
      <c r="AK40" s="50"/>
      <c r="AL40" s="50"/>
      <c r="AM40" s="102"/>
    </row>
    <row r="41" spans="1:39" ht="15.15">
      <c r="A41" s="20" t="s">
        <v>43</v>
      </c>
      <c r="B41" s="41"/>
      <c r="C41" s="41"/>
      <c r="D41" s="41"/>
      <c r="E41" s="41"/>
      <c r="F41" s="41"/>
      <c r="G41" s="41"/>
      <c r="H41" s="41"/>
      <c r="I41" s="41"/>
      <c r="J41" s="61"/>
      <c r="K41" s="74" t="s">
        <v>6</v>
      </c>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160"/>
    </row>
    <row r="42" spans="1:39" ht="14.4">
      <c r="A42" s="21" t="s">
        <v>40</v>
      </c>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4.4">
      <c r="A43" s="21" t="s">
        <v>2</v>
      </c>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row>
    <row r="44" spans="1:39" ht="14.4">
      <c r="A44" s="21" t="s">
        <v>36</v>
      </c>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row>
    <row r="45" spans="1:39" ht="21" customHeight="1">
      <c r="A45" s="21" t="s">
        <v>29</v>
      </c>
      <c r="B45" s="23"/>
      <c r="C45" s="23"/>
      <c r="D45" s="21"/>
      <c r="E45" s="21"/>
      <c r="F45" s="21"/>
      <c r="G45" s="21"/>
      <c r="H45" s="21"/>
      <c r="I45" s="21"/>
      <c r="J45" s="21"/>
      <c r="K45" s="21"/>
      <c r="L45" s="21"/>
      <c r="M45" s="21"/>
      <c r="N45" s="21"/>
      <c r="O45" s="21"/>
      <c r="P45" s="21"/>
      <c r="Q45" s="21"/>
      <c r="R45" s="21"/>
      <c r="S45" s="21"/>
      <c r="T45" s="21"/>
      <c r="U45" s="21"/>
      <c r="V45" s="21"/>
      <c r="W45" s="21"/>
      <c r="X45" s="21"/>
      <c r="Y45" s="21"/>
      <c r="Z45" s="118" t="s">
        <v>34</v>
      </c>
      <c r="AA45" s="123"/>
      <c r="AB45" s="123"/>
      <c r="AC45" s="123"/>
      <c r="AD45" s="123"/>
      <c r="AE45" s="129"/>
      <c r="AF45" s="132" t="s">
        <v>485</v>
      </c>
      <c r="AG45" s="132"/>
      <c r="AH45" s="132"/>
      <c r="AI45" s="132"/>
      <c r="AJ45" s="132"/>
      <c r="AK45" s="132"/>
      <c r="AL45" s="132"/>
      <c r="AM45" s="132"/>
    </row>
    <row r="46" spans="1:39" ht="21" customHeight="1">
      <c r="A46" s="22" t="s">
        <v>624</v>
      </c>
      <c r="B46" s="23"/>
      <c r="C46" s="23"/>
      <c r="Z46" s="119" t="s">
        <v>99</v>
      </c>
      <c r="AA46" s="119"/>
      <c r="AB46" s="119"/>
      <c r="AC46" s="119"/>
      <c r="AD46" s="119"/>
      <c r="AE46" s="119"/>
      <c r="AF46" s="133" t="s">
        <v>381</v>
      </c>
      <c r="AG46" s="133"/>
      <c r="AH46" s="133"/>
      <c r="AI46" s="133"/>
      <c r="AJ46" s="133"/>
      <c r="AK46" s="133"/>
      <c r="AL46" s="133"/>
      <c r="AM46" s="133"/>
    </row>
    <row r="47" spans="1:39" ht="21" customHeight="1">
      <c r="A47" s="23"/>
      <c r="B47" s="23"/>
      <c r="C47" s="23"/>
      <c r="Z47" s="120" t="s">
        <v>467</v>
      </c>
      <c r="AA47" s="120"/>
      <c r="AB47" s="120"/>
      <c r="AC47" s="120"/>
      <c r="AD47" s="120"/>
      <c r="AE47" s="120"/>
      <c r="AF47" s="134" t="s">
        <v>388</v>
      </c>
      <c r="AG47" s="134"/>
      <c r="AH47" s="134"/>
      <c r="AI47" s="134"/>
      <c r="AJ47" s="134"/>
      <c r="AK47" s="134"/>
      <c r="AL47" s="134"/>
      <c r="AM47" s="134"/>
    </row>
    <row r="48" spans="1:39" ht="21" customHeight="1">
      <c r="A48" s="23"/>
      <c r="B48" s="23"/>
      <c r="C48" s="23"/>
    </row>
    <row r="49" spans="1:3" ht="21" customHeight="1">
      <c r="A49" s="23"/>
      <c r="B49" s="23"/>
      <c r="C49" s="23"/>
    </row>
    <row r="50" spans="1:3" ht="21" customHeight="1">
      <c r="A50" s="23"/>
      <c r="B50" s="23"/>
      <c r="C50" s="23"/>
    </row>
    <row r="51" spans="1:3" ht="21" customHeight="1">
      <c r="A51" s="23"/>
      <c r="B51" s="23"/>
      <c r="C51" s="23"/>
    </row>
    <row r="52" spans="1:3" ht="21" customHeight="1">
      <c r="A52" s="23"/>
      <c r="B52" s="23"/>
      <c r="C52" s="23"/>
    </row>
    <row r="53" spans="1:3" ht="21" customHeight="1">
      <c r="A53" s="23"/>
      <c r="B53" s="23"/>
      <c r="C53" s="23"/>
    </row>
    <row r="54" spans="1:3" ht="21" customHeight="1">
      <c r="A54" s="24"/>
      <c r="B54" s="23"/>
      <c r="C54" s="23"/>
    </row>
    <row r="55" spans="1:3" ht="21" customHeight="1">
      <c r="A55" s="24"/>
      <c r="B55" s="23"/>
      <c r="C55" s="23"/>
    </row>
    <row r="56" spans="1:3" ht="21" customHeight="1">
      <c r="A56" s="24"/>
      <c r="B56" s="23"/>
      <c r="C56" s="23"/>
    </row>
    <row r="57" spans="1:3" ht="21" customHeight="1">
      <c r="A57" s="24"/>
      <c r="B57" s="23"/>
      <c r="C57" s="23"/>
    </row>
    <row r="58" spans="1:3" ht="21" customHeight="1">
      <c r="A58" s="24"/>
    </row>
  </sheetData>
  <mergeCells count="98">
    <mergeCell ref="A2:AM2"/>
    <mergeCell ref="Z3:AL3"/>
    <mergeCell ref="V7:AM7"/>
    <mergeCell ref="V8:AI8"/>
    <mergeCell ref="V9:AF9"/>
    <mergeCell ref="V11:W11"/>
    <mergeCell ref="X11:AC11"/>
    <mergeCell ref="A12:U12"/>
    <mergeCell ref="V12:W12"/>
    <mergeCell ref="X12:AC12"/>
    <mergeCell ref="B13:J13"/>
    <mergeCell ref="K13:AM13"/>
    <mergeCell ref="B14:J14"/>
    <mergeCell ref="K14:AM14"/>
    <mergeCell ref="K15:AM15"/>
    <mergeCell ref="K16:AM16"/>
    <mergeCell ref="K17:AM17"/>
    <mergeCell ref="B18:J18"/>
    <mergeCell ref="K18:O18"/>
    <mergeCell ref="P18:X18"/>
    <mergeCell ref="Y18:AC18"/>
    <mergeCell ref="AD18:AM18"/>
    <mergeCell ref="B19:J19"/>
    <mergeCell ref="K19:O19"/>
    <mergeCell ref="P19:X19"/>
    <mergeCell ref="Y19:AC19"/>
    <mergeCell ref="AD19:AM19"/>
    <mergeCell ref="K20:AM20"/>
    <mergeCell ref="K21:AM21"/>
    <mergeCell ref="K22:AM22"/>
    <mergeCell ref="B23:J23"/>
    <mergeCell ref="K23:AM23"/>
    <mergeCell ref="B24:J24"/>
    <mergeCell ref="K24:AM24"/>
    <mergeCell ref="K25:AM25"/>
    <mergeCell ref="K26:AM26"/>
    <mergeCell ref="K27:AM27"/>
    <mergeCell ref="B28:J28"/>
    <mergeCell ref="K28:O28"/>
    <mergeCell ref="P28:X28"/>
    <mergeCell ref="Y28:AC28"/>
    <mergeCell ref="AD28:AM28"/>
    <mergeCell ref="B29:J29"/>
    <mergeCell ref="K29:AM29"/>
    <mergeCell ref="B30:J30"/>
    <mergeCell ref="K30:O30"/>
    <mergeCell ref="P30:X30"/>
    <mergeCell ref="Y30:AC30"/>
    <mergeCell ref="AD30:AM30"/>
    <mergeCell ref="K31:AM31"/>
    <mergeCell ref="K32:AM32"/>
    <mergeCell ref="K33:AM33"/>
    <mergeCell ref="B34:J34"/>
    <mergeCell ref="K34:L34"/>
    <mergeCell ref="M34:R34"/>
    <mergeCell ref="S34:Y34"/>
    <mergeCell ref="Z34:AF34"/>
    <mergeCell ref="AG34:AM34"/>
    <mergeCell ref="D35:J35"/>
    <mergeCell ref="K35:L35"/>
    <mergeCell ref="M35:R35"/>
    <mergeCell ref="S35:Y35"/>
    <mergeCell ref="Z35:AF35"/>
    <mergeCell ref="AG35:AM35"/>
    <mergeCell ref="D36:J36"/>
    <mergeCell ref="K36:L36"/>
    <mergeCell ref="M36:R36"/>
    <mergeCell ref="S36:Y36"/>
    <mergeCell ref="Z36:AF36"/>
    <mergeCell ref="AG36:AM36"/>
    <mergeCell ref="B37:C37"/>
    <mergeCell ref="D37:J37"/>
    <mergeCell ref="K37:L37"/>
    <mergeCell ref="M37:R37"/>
    <mergeCell ref="S37:Y37"/>
    <mergeCell ref="Z37:AF37"/>
    <mergeCell ref="AG37:AM37"/>
    <mergeCell ref="B38:T38"/>
    <mergeCell ref="U38:AM38"/>
    <mergeCell ref="A41:J41"/>
    <mergeCell ref="K41:AM41"/>
    <mergeCell ref="Z45:AE45"/>
    <mergeCell ref="AF45:AM45"/>
    <mergeCell ref="Z46:AE46"/>
    <mergeCell ref="AF46:AM46"/>
    <mergeCell ref="Z47:AE47"/>
    <mergeCell ref="AF47:AM47"/>
    <mergeCell ref="B15:J17"/>
    <mergeCell ref="B20:J22"/>
    <mergeCell ref="B25:J27"/>
    <mergeCell ref="B31:J33"/>
    <mergeCell ref="A34:A37"/>
    <mergeCell ref="B35:C36"/>
    <mergeCell ref="A38:A40"/>
    <mergeCell ref="B39:T40"/>
    <mergeCell ref="U39:AM40"/>
    <mergeCell ref="A13:A22"/>
    <mergeCell ref="A23:A33"/>
  </mergeCells>
  <phoneticPr fontId="5"/>
  <printOptions horizontalCentered="1" verticalCentered="1"/>
  <pageMargins left="0.59055118110236227" right="0.39370078740157483" top="0.39370078740157483" bottom="0.39370078740157483" header="0.39370078740157483" footer="0.39370078740157483"/>
  <pageSetup paperSize="9" scale="87" fitToWidth="1" fitToHeight="1"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2:BP134"/>
  <sheetViews>
    <sheetView view="pageBreakPreview" topLeftCell="AJ1" zoomScale="70" zoomScaleNormal="70" zoomScaleSheetLayoutView="70" workbookViewId="0">
      <selection activeCell="BA8" sqref="BA8:BE8"/>
    </sheetView>
  </sheetViews>
  <sheetFormatPr defaultRowHeight="13.5"/>
  <cols>
    <col min="1" max="1" width="2.625" style="161" customWidth="1"/>
    <col min="2" max="2" width="8.25" style="161" customWidth="1"/>
    <col min="3" max="9" width="2.625" style="161" customWidth="1"/>
    <col min="10" max="10" width="3" style="161" customWidth="1"/>
    <col min="11" max="13" width="2.625" style="161" customWidth="1"/>
    <col min="14" max="14" width="4.625" style="161" customWidth="1"/>
    <col min="15" max="17" width="2.625" style="161" customWidth="1"/>
    <col min="18" max="18" width="4.625" style="161" customWidth="1"/>
    <col min="19" max="21" width="2.625" style="161" customWidth="1"/>
    <col min="22" max="22" width="4.625" style="161" customWidth="1"/>
    <col min="23" max="25" width="2.625" style="161" customWidth="1"/>
    <col min="26" max="26" width="4.625" style="161" customWidth="1"/>
    <col min="27" max="31" width="3.375" style="161" customWidth="1"/>
    <col min="32" max="36" width="5" style="161" customWidth="1"/>
    <col min="37" max="37" width="5.875" style="161" customWidth="1"/>
    <col min="38" max="51" width="4.5" style="161" customWidth="1"/>
    <col min="52" max="52" width="18.75" style="161" customWidth="1"/>
    <col min="53" max="54" width="2.625" style="161" customWidth="1"/>
    <col min="55" max="55" width="4.25" style="161" customWidth="1"/>
    <col min="56" max="59" width="2.625" style="161" customWidth="1"/>
    <col min="60" max="60" width="9" style="161" customWidth="1"/>
    <col min="61" max="61" width="22.375" style="161" customWidth="1"/>
    <col min="62" max="16384" width="9" style="161" customWidth="1"/>
  </cols>
  <sheetData>
    <row r="1" spans="1:58" ht="18" customHeight="1"/>
    <row r="2" spans="1:58" ht="24" customHeight="1">
      <c r="B2" s="181" t="s">
        <v>171</v>
      </c>
    </row>
    <row r="3" spans="1:58" ht="21">
      <c r="A3" s="164" t="s">
        <v>256</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348"/>
    </row>
    <row r="4" spans="1:58" ht="43.5" customHeight="1">
      <c r="A4" s="165"/>
      <c r="B4" s="182"/>
      <c r="C4" s="182"/>
      <c r="D4" s="182"/>
      <c r="E4" s="182"/>
      <c r="F4" s="182"/>
      <c r="G4" s="182"/>
      <c r="H4" s="182"/>
      <c r="I4" s="182"/>
      <c r="J4" s="182"/>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row>
    <row r="5" spans="1:58" ht="21.95" customHeight="1">
      <c r="A5" s="166" t="s">
        <v>628</v>
      </c>
      <c r="B5" s="183"/>
      <c r="C5" s="183"/>
      <c r="D5" s="183"/>
      <c r="E5" s="183"/>
      <c r="F5" s="183"/>
      <c r="G5" s="183"/>
      <c r="H5" s="183"/>
      <c r="I5" s="183"/>
      <c r="J5" s="208"/>
      <c r="K5" s="217" t="s">
        <v>206</v>
      </c>
      <c r="L5" s="183"/>
      <c r="M5" s="183"/>
      <c r="N5" s="208"/>
      <c r="O5" s="225" t="s">
        <v>629</v>
      </c>
      <c r="P5" s="183"/>
      <c r="Q5" s="183"/>
      <c r="R5" s="208"/>
      <c r="S5" s="225" t="s">
        <v>631</v>
      </c>
      <c r="T5" s="183"/>
      <c r="U5" s="183"/>
      <c r="V5" s="208"/>
      <c r="W5" s="225" t="s">
        <v>566</v>
      </c>
      <c r="X5" s="183"/>
      <c r="Y5" s="183"/>
      <c r="Z5" s="208"/>
      <c r="AA5" s="225" t="s">
        <v>241</v>
      </c>
      <c r="AB5" s="183"/>
      <c r="AC5" s="183"/>
      <c r="AD5" s="183"/>
      <c r="AE5" s="183"/>
      <c r="AF5" s="235" t="s">
        <v>27</v>
      </c>
      <c r="AG5" s="253"/>
      <c r="AH5" s="253"/>
      <c r="AI5" s="253"/>
      <c r="AJ5" s="253"/>
      <c r="AK5" s="253"/>
      <c r="AL5" s="253"/>
      <c r="AM5" s="253"/>
      <c r="AN5" s="253"/>
      <c r="AO5" s="253"/>
      <c r="AP5" s="253"/>
      <c r="AQ5" s="253"/>
      <c r="AR5" s="253"/>
      <c r="AS5" s="253"/>
      <c r="AT5" s="253"/>
      <c r="AU5" s="253"/>
      <c r="AV5" s="253"/>
      <c r="AW5" s="253"/>
      <c r="AX5" s="253"/>
      <c r="AY5" s="253"/>
      <c r="AZ5" s="253"/>
      <c r="BA5" s="305"/>
      <c r="BB5" s="305"/>
      <c r="BC5" s="305"/>
      <c r="BD5" s="305"/>
      <c r="BE5" s="329"/>
      <c r="BF5" s="165"/>
    </row>
    <row r="6" spans="1:58" ht="21.95" customHeight="1">
      <c r="A6" s="167"/>
      <c r="B6" s="184"/>
      <c r="C6" s="184"/>
      <c r="D6" s="184"/>
      <c r="E6" s="184"/>
      <c r="F6" s="184"/>
      <c r="G6" s="184"/>
      <c r="H6" s="184"/>
      <c r="I6" s="184"/>
      <c r="J6" s="209"/>
      <c r="K6" s="218"/>
      <c r="L6" s="184"/>
      <c r="M6" s="184"/>
      <c r="N6" s="209"/>
      <c r="O6" s="218"/>
      <c r="P6" s="184"/>
      <c r="Q6" s="184"/>
      <c r="R6" s="209"/>
      <c r="S6" s="218"/>
      <c r="T6" s="184"/>
      <c r="U6" s="184"/>
      <c r="V6" s="209"/>
      <c r="W6" s="218"/>
      <c r="X6" s="184"/>
      <c r="Y6" s="184"/>
      <c r="Z6" s="209"/>
      <c r="AA6" s="218"/>
      <c r="AB6" s="184"/>
      <c r="AC6" s="184"/>
      <c r="AD6" s="184"/>
      <c r="AE6" s="184"/>
      <c r="AF6" s="236"/>
      <c r="AG6" s="254"/>
      <c r="AH6" s="254"/>
      <c r="AI6" s="254"/>
      <c r="AJ6" s="254"/>
      <c r="AK6" s="254"/>
      <c r="AL6" s="254"/>
      <c r="AM6" s="254"/>
      <c r="AN6" s="254"/>
      <c r="AO6" s="254"/>
      <c r="AP6" s="254"/>
      <c r="AQ6" s="254"/>
      <c r="AR6" s="254"/>
      <c r="AS6" s="254"/>
      <c r="AT6" s="254"/>
      <c r="AU6" s="254"/>
      <c r="AV6" s="254"/>
      <c r="AW6" s="254"/>
      <c r="AX6" s="254"/>
      <c r="AY6" s="254"/>
      <c r="AZ6" s="254"/>
      <c r="BA6" s="306" t="s">
        <v>35</v>
      </c>
      <c r="BB6" s="323"/>
      <c r="BC6" s="323"/>
      <c r="BD6" s="323"/>
      <c r="BE6" s="330"/>
      <c r="BF6" s="165"/>
    </row>
    <row r="7" spans="1:58" ht="57.75" customHeight="1">
      <c r="A7" s="168" t="s">
        <v>632</v>
      </c>
      <c r="B7" s="185"/>
      <c r="C7" s="185"/>
      <c r="D7" s="185"/>
      <c r="E7" s="185"/>
      <c r="F7" s="185"/>
      <c r="G7" s="185"/>
      <c r="H7" s="185"/>
      <c r="I7" s="185"/>
      <c r="J7" s="210"/>
      <c r="K7" s="219"/>
      <c r="L7" s="221"/>
      <c r="M7" s="221"/>
      <c r="N7" s="223"/>
      <c r="O7" s="219"/>
      <c r="P7" s="221"/>
      <c r="Q7" s="221"/>
      <c r="R7" s="223"/>
      <c r="S7" s="219"/>
      <c r="T7" s="221"/>
      <c r="U7" s="221"/>
      <c r="V7" s="223"/>
      <c r="W7" s="219"/>
      <c r="X7" s="221"/>
      <c r="Y7" s="221"/>
      <c r="Z7" s="223"/>
      <c r="AA7" s="219"/>
      <c r="AB7" s="221"/>
      <c r="AC7" s="221"/>
      <c r="AD7" s="221"/>
      <c r="AE7" s="221"/>
      <c r="AF7" s="237" t="s">
        <v>38</v>
      </c>
      <c r="AG7" s="255"/>
      <c r="AH7" s="255"/>
      <c r="AI7" s="255"/>
      <c r="AJ7" s="255"/>
      <c r="AK7" s="260"/>
      <c r="AL7" s="266"/>
      <c r="AM7" s="279"/>
      <c r="AN7" s="279"/>
      <c r="AO7" s="279"/>
      <c r="AP7" s="279"/>
      <c r="AQ7" s="279"/>
      <c r="AR7" s="279"/>
      <c r="AS7" s="279"/>
      <c r="AT7" s="279"/>
      <c r="AU7" s="279"/>
      <c r="AV7" s="279"/>
      <c r="AW7" s="279"/>
      <c r="AX7" s="279"/>
      <c r="AY7" s="279"/>
      <c r="AZ7" s="291"/>
      <c r="BA7" s="307">
        <v>45017</v>
      </c>
      <c r="BB7" s="324"/>
      <c r="BC7" s="324"/>
      <c r="BD7" s="324"/>
      <c r="BE7" s="331"/>
      <c r="BF7" s="349"/>
    </row>
    <row r="8" spans="1:58" ht="21.95" customHeight="1">
      <c r="A8" s="169"/>
      <c r="B8" s="186" t="s">
        <v>701</v>
      </c>
      <c r="C8" s="198"/>
      <c r="D8" s="198"/>
      <c r="E8" s="198"/>
      <c r="F8" s="198"/>
      <c r="G8" s="198"/>
      <c r="H8" s="198"/>
      <c r="I8" s="198"/>
      <c r="J8" s="211"/>
      <c r="K8" s="187"/>
      <c r="L8" s="198"/>
      <c r="M8" s="198"/>
      <c r="N8" s="211"/>
      <c r="O8" s="187"/>
      <c r="P8" s="198"/>
      <c r="Q8" s="198"/>
      <c r="R8" s="211"/>
      <c r="S8" s="187"/>
      <c r="T8" s="198"/>
      <c r="U8" s="198"/>
      <c r="V8" s="211"/>
      <c r="W8" s="187"/>
      <c r="X8" s="198"/>
      <c r="Y8" s="198"/>
      <c r="Z8" s="211"/>
      <c r="AA8" s="226" t="s">
        <v>274</v>
      </c>
      <c r="AB8" s="202"/>
      <c r="AC8" s="202"/>
      <c r="AD8" s="202"/>
      <c r="AE8" s="215"/>
      <c r="AF8" s="222" t="s">
        <v>272</v>
      </c>
      <c r="AG8" s="222"/>
      <c r="AH8" s="222"/>
      <c r="AI8" s="222"/>
      <c r="AJ8" s="222"/>
      <c r="AK8" s="224"/>
      <c r="AL8" s="267" t="s">
        <v>200</v>
      </c>
      <c r="AM8" s="280"/>
      <c r="AN8" s="280"/>
      <c r="AO8" s="280"/>
      <c r="AP8" s="280"/>
      <c r="AQ8" s="280"/>
      <c r="AR8" s="280"/>
      <c r="AS8" s="280"/>
      <c r="AT8" s="280"/>
      <c r="AU8" s="280"/>
      <c r="AV8" s="280"/>
      <c r="AW8" s="280"/>
      <c r="AX8" s="280"/>
      <c r="AY8" s="280"/>
      <c r="AZ8" s="292"/>
      <c r="BA8" s="308" t="s">
        <v>195</v>
      </c>
      <c r="BB8" s="325"/>
      <c r="BC8" s="325"/>
      <c r="BD8" s="325"/>
      <c r="BE8" s="332"/>
      <c r="BF8" s="349"/>
    </row>
    <row r="9" spans="1:58" ht="30.75" customHeight="1">
      <c r="A9" s="169"/>
      <c r="B9" s="187"/>
      <c r="C9" s="198"/>
      <c r="D9" s="198"/>
      <c r="E9" s="198"/>
      <c r="F9" s="198"/>
      <c r="G9" s="198"/>
      <c r="H9" s="198"/>
      <c r="I9" s="198"/>
      <c r="J9" s="211"/>
      <c r="K9" s="187"/>
      <c r="L9" s="198"/>
      <c r="M9" s="198"/>
      <c r="N9" s="211"/>
      <c r="O9" s="187"/>
      <c r="P9" s="198"/>
      <c r="Q9" s="198"/>
      <c r="R9" s="211"/>
      <c r="S9" s="187"/>
      <c r="T9" s="198"/>
      <c r="U9" s="198"/>
      <c r="V9" s="211"/>
      <c r="W9" s="187"/>
      <c r="X9" s="198"/>
      <c r="Y9" s="198"/>
      <c r="Z9" s="211"/>
      <c r="AA9" s="192"/>
      <c r="AB9" s="202"/>
      <c r="AC9" s="202"/>
      <c r="AD9" s="202"/>
      <c r="AE9" s="215"/>
      <c r="AF9" s="238" t="s">
        <v>357</v>
      </c>
      <c r="AG9" s="256"/>
      <c r="AH9" s="256"/>
      <c r="AI9" s="256"/>
      <c r="AJ9" s="256"/>
      <c r="AK9" s="261"/>
      <c r="AL9" s="268" t="s">
        <v>654</v>
      </c>
      <c r="AM9" s="281"/>
      <c r="AN9" s="281"/>
      <c r="AO9" s="281"/>
      <c r="AP9" s="281"/>
      <c r="AQ9" s="281"/>
      <c r="AR9" s="281"/>
      <c r="AS9" s="281"/>
      <c r="AT9" s="281"/>
      <c r="AU9" s="281"/>
      <c r="AV9" s="281"/>
      <c r="AW9" s="281"/>
      <c r="AX9" s="281"/>
      <c r="AY9" s="281"/>
      <c r="AZ9" s="293"/>
      <c r="BA9" s="309" t="s">
        <v>261</v>
      </c>
      <c r="BB9" s="309"/>
      <c r="BC9" s="309"/>
      <c r="BD9" s="309"/>
      <c r="BE9" s="333"/>
      <c r="BF9" s="165"/>
    </row>
    <row r="10" spans="1:58" ht="21.95" customHeight="1">
      <c r="A10" s="169"/>
      <c r="B10" s="187"/>
      <c r="C10" s="198"/>
      <c r="D10" s="198"/>
      <c r="E10" s="198"/>
      <c r="F10" s="198"/>
      <c r="G10" s="198"/>
      <c r="H10" s="198"/>
      <c r="I10" s="198"/>
      <c r="J10" s="211"/>
      <c r="K10" s="187"/>
      <c r="L10" s="198"/>
      <c r="M10" s="198"/>
      <c r="N10" s="211"/>
      <c r="O10" s="187"/>
      <c r="P10" s="198"/>
      <c r="Q10" s="198"/>
      <c r="R10" s="211"/>
      <c r="S10" s="187"/>
      <c r="T10" s="198"/>
      <c r="U10" s="198"/>
      <c r="V10" s="211"/>
      <c r="W10" s="187"/>
      <c r="X10" s="198"/>
      <c r="Y10" s="198"/>
      <c r="Z10" s="211"/>
      <c r="AA10" s="192"/>
      <c r="AB10" s="202"/>
      <c r="AC10" s="202"/>
      <c r="AD10" s="202"/>
      <c r="AE10" s="215"/>
      <c r="AF10" s="239" t="s">
        <v>21</v>
      </c>
      <c r="AG10" s="239"/>
      <c r="AH10" s="239"/>
      <c r="AI10" s="239"/>
      <c r="AJ10" s="239"/>
      <c r="AK10" s="240"/>
      <c r="AL10" s="269" t="s">
        <v>633</v>
      </c>
      <c r="AM10" s="282"/>
      <c r="AN10" s="282"/>
      <c r="AO10" s="282"/>
      <c r="AP10" s="282"/>
      <c r="AQ10" s="282"/>
      <c r="AR10" s="282"/>
      <c r="AS10" s="282"/>
      <c r="AT10" s="282"/>
      <c r="AU10" s="282"/>
      <c r="AV10" s="282"/>
      <c r="AW10" s="282"/>
      <c r="AX10" s="282"/>
      <c r="AY10" s="282"/>
      <c r="AZ10" s="294"/>
      <c r="BA10" s="309" t="s">
        <v>195</v>
      </c>
      <c r="BB10" s="309"/>
      <c r="BC10" s="309"/>
      <c r="BD10" s="309"/>
      <c r="BE10" s="333"/>
      <c r="BF10" s="165"/>
    </row>
    <row r="11" spans="1:58" ht="21.95" customHeight="1">
      <c r="A11" s="169"/>
      <c r="B11" s="187"/>
      <c r="C11" s="198"/>
      <c r="D11" s="198"/>
      <c r="E11" s="198"/>
      <c r="F11" s="198"/>
      <c r="G11" s="198"/>
      <c r="H11" s="198"/>
      <c r="I11" s="198"/>
      <c r="J11" s="211"/>
      <c r="K11" s="187"/>
      <c r="L11" s="198"/>
      <c r="M11" s="198"/>
      <c r="N11" s="211"/>
      <c r="O11" s="187"/>
      <c r="P11" s="198"/>
      <c r="Q11" s="198"/>
      <c r="R11" s="211"/>
      <c r="S11" s="187"/>
      <c r="T11" s="198"/>
      <c r="U11" s="198"/>
      <c r="V11" s="211"/>
      <c r="W11" s="187"/>
      <c r="X11" s="198"/>
      <c r="Y11" s="198"/>
      <c r="Z11" s="211"/>
      <c r="AA11" s="192"/>
      <c r="AB11" s="202"/>
      <c r="AC11" s="202"/>
      <c r="AD11" s="202"/>
      <c r="AE11" s="215"/>
      <c r="AF11" s="60" t="s">
        <v>87</v>
      </c>
      <c r="AG11" s="51"/>
      <c r="AH11" s="51"/>
      <c r="AI11" s="51"/>
      <c r="AJ11" s="51"/>
      <c r="AK11" s="51"/>
      <c r="AL11" s="94" t="s">
        <v>633</v>
      </c>
      <c r="AM11" s="98"/>
      <c r="AN11" s="98"/>
      <c r="AO11" s="98"/>
      <c r="AP11" s="98"/>
      <c r="AQ11" s="98"/>
      <c r="AR11" s="98"/>
      <c r="AS11" s="98"/>
      <c r="AT11" s="98"/>
      <c r="AU11" s="98"/>
      <c r="AV11" s="98"/>
      <c r="AW11" s="98"/>
      <c r="AX11" s="98"/>
      <c r="AY11" s="98"/>
      <c r="AZ11" s="113"/>
      <c r="BA11" s="310" t="s">
        <v>195</v>
      </c>
      <c r="BB11" s="310"/>
      <c r="BC11" s="310"/>
      <c r="BD11" s="310"/>
      <c r="BE11" s="334"/>
      <c r="BF11" s="350"/>
    </row>
    <row r="12" spans="1:58" ht="21.95" customHeight="1">
      <c r="A12" s="169"/>
      <c r="B12" s="187"/>
      <c r="C12" s="198"/>
      <c r="D12" s="198"/>
      <c r="E12" s="198"/>
      <c r="F12" s="198"/>
      <c r="G12" s="198"/>
      <c r="H12" s="198"/>
      <c r="I12" s="198"/>
      <c r="J12" s="211"/>
      <c r="K12" s="187"/>
      <c r="L12" s="198"/>
      <c r="M12" s="198"/>
      <c r="N12" s="211"/>
      <c r="O12" s="187"/>
      <c r="P12" s="198"/>
      <c r="Q12" s="198"/>
      <c r="R12" s="211"/>
      <c r="S12" s="187"/>
      <c r="T12" s="198"/>
      <c r="U12" s="198"/>
      <c r="V12" s="211"/>
      <c r="W12" s="187"/>
      <c r="X12" s="198"/>
      <c r="Y12" s="198"/>
      <c r="Z12" s="211"/>
      <c r="AA12" s="192"/>
      <c r="AB12" s="202"/>
      <c r="AC12" s="202"/>
      <c r="AD12" s="202"/>
      <c r="AE12" s="215"/>
      <c r="AF12" s="240" t="s">
        <v>650</v>
      </c>
      <c r="AG12" s="257"/>
      <c r="AH12" s="257"/>
      <c r="AI12" s="257"/>
      <c r="AJ12" s="257"/>
      <c r="AK12" s="257"/>
      <c r="AL12" s="94" t="s">
        <v>652</v>
      </c>
      <c r="AM12" s="98"/>
      <c r="AN12" s="98"/>
      <c r="AO12" s="98"/>
      <c r="AP12" s="98"/>
      <c r="AQ12" s="98"/>
      <c r="AR12" s="98"/>
      <c r="AS12" s="98"/>
      <c r="AT12" s="98"/>
      <c r="AU12" s="98"/>
      <c r="AV12" s="98"/>
      <c r="AW12" s="98"/>
      <c r="AX12" s="98"/>
      <c r="AY12" s="98"/>
      <c r="AZ12" s="113"/>
      <c r="BA12" s="311" t="s">
        <v>653</v>
      </c>
      <c r="BB12" s="311"/>
      <c r="BC12" s="311"/>
      <c r="BD12" s="311"/>
      <c r="BE12" s="335"/>
      <c r="BF12" s="165"/>
    </row>
    <row r="13" spans="1:58" ht="21.95" customHeight="1">
      <c r="A13" s="169"/>
      <c r="B13" s="187"/>
      <c r="C13" s="198"/>
      <c r="D13" s="198"/>
      <c r="E13" s="198"/>
      <c r="F13" s="198"/>
      <c r="G13" s="198"/>
      <c r="H13" s="198"/>
      <c r="I13" s="198"/>
      <c r="J13" s="211"/>
      <c r="K13" s="187"/>
      <c r="L13" s="198"/>
      <c r="M13" s="198"/>
      <c r="N13" s="211"/>
      <c r="O13" s="187"/>
      <c r="P13" s="198"/>
      <c r="Q13" s="198"/>
      <c r="R13" s="211"/>
      <c r="S13" s="187"/>
      <c r="T13" s="198"/>
      <c r="U13" s="198"/>
      <c r="V13" s="211"/>
      <c r="W13" s="187"/>
      <c r="X13" s="198"/>
      <c r="Y13" s="198"/>
      <c r="Z13" s="211"/>
      <c r="AA13" s="192"/>
      <c r="AB13" s="202"/>
      <c r="AC13" s="202"/>
      <c r="AD13" s="202"/>
      <c r="AE13" s="215"/>
      <c r="AF13" s="60" t="s">
        <v>655</v>
      </c>
      <c r="AG13" s="51"/>
      <c r="AH13" s="51"/>
      <c r="AI13" s="51"/>
      <c r="AJ13" s="51"/>
      <c r="AK13" s="51"/>
      <c r="AL13" s="94" t="s">
        <v>633</v>
      </c>
      <c r="AM13" s="98"/>
      <c r="AN13" s="98"/>
      <c r="AO13" s="98"/>
      <c r="AP13" s="98"/>
      <c r="AQ13" s="98"/>
      <c r="AR13" s="98"/>
      <c r="AS13" s="98"/>
      <c r="AT13" s="98"/>
      <c r="AU13" s="98"/>
      <c r="AV13" s="98"/>
      <c r="AW13" s="98"/>
      <c r="AX13" s="98"/>
      <c r="AY13" s="98"/>
      <c r="AZ13" s="113"/>
      <c r="BA13" s="310" t="s">
        <v>533</v>
      </c>
      <c r="BB13" s="310"/>
      <c r="BC13" s="310"/>
      <c r="BD13" s="310"/>
      <c r="BE13" s="334"/>
      <c r="BF13" s="165"/>
    </row>
    <row r="14" spans="1:58" ht="21.95" customHeight="1">
      <c r="A14" s="169"/>
      <c r="B14" s="187"/>
      <c r="C14" s="198"/>
      <c r="D14" s="198"/>
      <c r="E14" s="198"/>
      <c r="F14" s="198"/>
      <c r="G14" s="198"/>
      <c r="H14" s="198"/>
      <c r="I14" s="198"/>
      <c r="J14" s="211"/>
      <c r="K14" s="187"/>
      <c r="L14" s="198"/>
      <c r="M14" s="198"/>
      <c r="N14" s="211"/>
      <c r="O14" s="187"/>
      <c r="P14" s="198"/>
      <c r="Q14" s="198"/>
      <c r="R14" s="211"/>
      <c r="S14" s="187"/>
      <c r="T14" s="198"/>
      <c r="U14" s="198"/>
      <c r="V14" s="211"/>
      <c r="W14" s="187"/>
      <c r="X14" s="198"/>
      <c r="Y14" s="198"/>
      <c r="Z14" s="211"/>
      <c r="AA14" s="192"/>
      <c r="AB14" s="202"/>
      <c r="AC14" s="202"/>
      <c r="AD14" s="202"/>
      <c r="AE14" s="215"/>
      <c r="AF14" s="52" t="s">
        <v>656</v>
      </c>
      <c r="AG14" s="54"/>
      <c r="AH14" s="54"/>
      <c r="AI14" s="54"/>
      <c r="AJ14" s="54"/>
      <c r="AK14" s="60"/>
      <c r="AL14" s="268" t="s">
        <v>633</v>
      </c>
      <c r="AM14" s="283"/>
      <c r="AN14" s="283"/>
      <c r="AO14" s="283"/>
      <c r="AP14" s="283"/>
      <c r="AQ14" s="283"/>
      <c r="AR14" s="283"/>
      <c r="AS14" s="283"/>
      <c r="AT14" s="283"/>
      <c r="AU14" s="283"/>
      <c r="AV14" s="283"/>
      <c r="AW14" s="283"/>
      <c r="AX14" s="283"/>
      <c r="AY14" s="283"/>
      <c r="AZ14" s="295"/>
      <c r="BA14" s="94" t="s">
        <v>386</v>
      </c>
      <c r="BB14" s="98"/>
      <c r="BC14" s="98"/>
      <c r="BD14" s="98"/>
      <c r="BE14" s="336"/>
      <c r="BF14" s="349"/>
    </row>
    <row r="15" spans="1:58" ht="42" customHeight="1">
      <c r="A15" s="169"/>
      <c r="B15" s="187"/>
      <c r="C15" s="198"/>
      <c r="D15" s="198"/>
      <c r="E15" s="198"/>
      <c r="F15" s="198"/>
      <c r="G15" s="198"/>
      <c r="H15" s="198"/>
      <c r="I15" s="198"/>
      <c r="J15" s="211"/>
      <c r="K15" s="187"/>
      <c r="L15" s="198"/>
      <c r="M15" s="198"/>
      <c r="N15" s="211"/>
      <c r="O15" s="187"/>
      <c r="P15" s="198"/>
      <c r="Q15" s="198"/>
      <c r="R15" s="211"/>
      <c r="S15" s="187"/>
      <c r="T15" s="198"/>
      <c r="U15" s="198"/>
      <c r="V15" s="211"/>
      <c r="W15" s="187"/>
      <c r="X15" s="198"/>
      <c r="Y15" s="198"/>
      <c r="Z15" s="211"/>
      <c r="AA15" s="192"/>
      <c r="AB15" s="202"/>
      <c r="AC15" s="202"/>
      <c r="AD15" s="202"/>
      <c r="AE15" s="215"/>
      <c r="AF15" s="239" t="s">
        <v>657</v>
      </c>
      <c r="AG15" s="239"/>
      <c r="AH15" s="239"/>
      <c r="AI15" s="239"/>
      <c r="AJ15" s="239"/>
      <c r="AK15" s="240"/>
      <c r="AL15" s="245" t="s">
        <v>418</v>
      </c>
      <c r="AM15" s="239"/>
      <c r="AN15" s="239"/>
      <c r="AO15" s="239"/>
      <c r="AP15" s="239"/>
      <c r="AQ15" s="239"/>
      <c r="AR15" s="239"/>
      <c r="AS15" s="239"/>
      <c r="AT15" s="239"/>
      <c r="AU15" s="239"/>
      <c r="AV15" s="239"/>
      <c r="AW15" s="239"/>
      <c r="AX15" s="239"/>
      <c r="AY15" s="239"/>
      <c r="AZ15" s="240"/>
      <c r="BA15" s="312" t="s">
        <v>615</v>
      </c>
      <c r="BB15" s="312"/>
      <c r="BC15" s="312"/>
      <c r="BD15" s="312"/>
      <c r="BE15" s="337"/>
      <c r="BF15" s="165"/>
    </row>
    <row r="16" spans="1:58" ht="42" customHeight="1">
      <c r="A16" s="169"/>
      <c r="B16" s="187"/>
      <c r="C16" s="198"/>
      <c r="D16" s="198"/>
      <c r="E16" s="198"/>
      <c r="F16" s="198"/>
      <c r="G16" s="198"/>
      <c r="H16" s="198"/>
      <c r="I16" s="198"/>
      <c r="J16" s="211"/>
      <c r="K16" s="187"/>
      <c r="L16" s="198"/>
      <c r="M16" s="198"/>
      <c r="N16" s="211"/>
      <c r="O16" s="187"/>
      <c r="P16" s="198"/>
      <c r="Q16" s="198"/>
      <c r="R16" s="211"/>
      <c r="S16" s="187"/>
      <c r="T16" s="198"/>
      <c r="U16" s="198"/>
      <c r="V16" s="211"/>
      <c r="W16" s="187"/>
      <c r="X16" s="198"/>
      <c r="Y16" s="198"/>
      <c r="Z16" s="211"/>
      <c r="AA16" s="192"/>
      <c r="AB16" s="202"/>
      <c r="AC16" s="202"/>
      <c r="AD16" s="202"/>
      <c r="AE16" s="215"/>
      <c r="AF16" s="239" t="s">
        <v>698</v>
      </c>
      <c r="AG16" s="239"/>
      <c r="AH16" s="239"/>
      <c r="AI16" s="239"/>
      <c r="AJ16" s="239"/>
      <c r="AK16" s="240"/>
      <c r="AL16" s="245" t="s">
        <v>63</v>
      </c>
      <c r="AM16" s="244"/>
      <c r="AN16" s="244"/>
      <c r="AO16" s="244"/>
      <c r="AP16" s="244"/>
      <c r="AQ16" s="244"/>
      <c r="AR16" s="244"/>
      <c r="AS16" s="244"/>
      <c r="AT16" s="244"/>
      <c r="AU16" s="244"/>
      <c r="AV16" s="244"/>
      <c r="AW16" s="244"/>
      <c r="AX16" s="244"/>
      <c r="AY16" s="244"/>
      <c r="AZ16" s="296"/>
      <c r="BA16" s="94" t="s">
        <v>615</v>
      </c>
      <c r="BB16" s="98"/>
      <c r="BC16" s="98"/>
      <c r="BD16" s="98"/>
      <c r="BE16" s="336"/>
      <c r="BF16" s="165"/>
    </row>
    <row r="17" spans="1:68" ht="22.7" customHeight="1">
      <c r="A17" s="169"/>
      <c r="B17" s="187"/>
      <c r="C17" s="198"/>
      <c r="D17" s="198"/>
      <c r="E17" s="198"/>
      <c r="F17" s="198"/>
      <c r="G17" s="198"/>
      <c r="H17" s="198"/>
      <c r="I17" s="198"/>
      <c r="J17" s="211"/>
      <c r="K17" s="187"/>
      <c r="L17" s="198"/>
      <c r="M17" s="198"/>
      <c r="N17" s="211"/>
      <c r="O17" s="187"/>
      <c r="P17" s="198"/>
      <c r="Q17" s="198"/>
      <c r="R17" s="211"/>
      <c r="S17" s="187"/>
      <c r="T17" s="198"/>
      <c r="U17" s="198"/>
      <c r="V17" s="211"/>
      <c r="W17" s="187"/>
      <c r="X17" s="198"/>
      <c r="Y17" s="198"/>
      <c r="Z17" s="211"/>
      <c r="AA17" s="192"/>
      <c r="AB17" s="202"/>
      <c r="AC17" s="202"/>
      <c r="AD17" s="202"/>
      <c r="AE17" s="215"/>
      <c r="AF17" s="241" t="s">
        <v>78</v>
      </c>
      <c r="AG17" s="239"/>
      <c r="AH17" s="239"/>
      <c r="AI17" s="239"/>
      <c r="AJ17" s="239"/>
      <c r="AK17" s="240"/>
      <c r="AL17" s="268" t="s">
        <v>633</v>
      </c>
      <c r="AM17" s="283"/>
      <c r="AN17" s="283"/>
      <c r="AO17" s="283"/>
      <c r="AP17" s="283"/>
      <c r="AQ17" s="283"/>
      <c r="AR17" s="283"/>
      <c r="AS17" s="283"/>
      <c r="AT17" s="283"/>
      <c r="AU17" s="283"/>
      <c r="AV17" s="283"/>
      <c r="AW17" s="283"/>
      <c r="AX17" s="283"/>
      <c r="AY17" s="283"/>
      <c r="AZ17" s="295"/>
      <c r="BA17" s="94" t="s">
        <v>659</v>
      </c>
      <c r="BB17" s="98"/>
      <c r="BC17" s="98"/>
      <c r="BD17" s="98"/>
      <c r="BE17" s="336"/>
      <c r="BF17" s="349"/>
    </row>
    <row r="18" spans="1:68" ht="21.95" customHeight="1">
      <c r="A18" s="169"/>
      <c r="B18" s="187"/>
      <c r="C18" s="198"/>
      <c r="D18" s="198"/>
      <c r="E18" s="198"/>
      <c r="F18" s="198"/>
      <c r="G18" s="198"/>
      <c r="H18" s="198"/>
      <c r="I18" s="198"/>
      <c r="J18" s="211"/>
      <c r="K18" s="187"/>
      <c r="L18" s="198"/>
      <c r="M18" s="198"/>
      <c r="N18" s="211"/>
      <c r="O18" s="187"/>
      <c r="P18" s="198"/>
      <c r="Q18" s="198"/>
      <c r="R18" s="211"/>
      <c r="S18" s="187"/>
      <c r="T18" s="198"/>
      <c r="U18" s="198"/>
      <c r="V18" s="211"/>
      <c r="W18" s="187"/>
      <c r="X18" s="198"/>
      <c r="Y18" s="198"/>
      <c r="Z18" s="211"/>
      <c r="AA18" s="192"/>
      <c r="AB18" s="202"/>
      <c r="AC18" s="202"/>
      <c r="AD18" s="202"/>
      <c r="AE18" s="215"/>
      <c r="AF18" s="239" t="s">
        <v>801</v>
      </c>
      <c r="AG18" s="239"/>
      <c r="AH18" s="239"/>
      <c r="AI18" s="239"/>
      <c r="AJ18" s="239"/>
      <c r="AK18" s="240"/>
      <c r="AL18" s="269" t="s">
        <v>633</v>
      </c>
      <c r="AM18" s="282"/>
      <c r="AN18" s="282"/>
      <c r="AO18" s="282"/>
      <c r="AP18" s="282"/>
      <c r="AQ18" s="282"/>
      <c r="AR18" s="282"/>
      <c r="AS18" s="282"/>
      <c r="AT18" s="282"/>
      <c r="AU18" s="282"/>
      <c r="AV18" s="282"/>
      <c r="AW18" s="282"/>
      <c r="AX18" s="282"/>
      <c r="AY18" s="282"/>
      <c r="AZ18" s="294"/>
      <c r="BA18" s="309" t="s">
        <v>660</v>
      </c>
      <c r="BB18" s="309"/>
      <c r="BC18" s="309"/>
      <c r="BD18" s="309"/>
      <c r="BE18" s="333"/>
      <c r="BF18" s="165"/>
    </row>
    <row r="19" spans="1:68" ht="31.5" customHeight="1">
      <c r="A19" s="169"/>
      <c r="B19" s="187"/>
      <c r="C19" s="198"/>
      <c r="D19" s="198"/>
      <c r="E19" s="198"/>
      <c r="F19" s="198"/>
      <c r="G19" s="198"/>
      <c r="H19" s="198"/>
      <c r="I19" s="198"/>
      <c r="J19" s="211"/>
      <c r="K19" s="187"/>
      <c r="L19" s="198"/>
      <c r="M19" s="198"/>
      <c r="N19" s="211"/>
      <c r="O19" s="187"/>
      <c r="P19" s="198"/>
      <c r="Q19" s="198"/>
      <c r="R19" s="211"/>
      <c r="S19" s="187"/>
      <c r="T19" s="198"/>
      <c r="U19" s="198"/>
      <c r="V19" s="211"/>
      <c r="W19" s="187"/>
      <c r="X19" s="198"/>
      <c r="Y19" s="198"/>
      <c r="Z19" s="211"/>
      <c r="AA19" s="192"/>
      <c r="AB19" s="202"/>
      <c r="AC19" s="202"/>
      <c r="AD19" s="202"/>
      <c r="AE19" s="215"/>
      <c r="AF19" s="240" t="s">
        <v>20</v>
      </c>
      <c r="AG19" s="257"/>
      <c r="AH19" s="257"/>
      <c r="AI19" s="257"/>
      <c r="AJ19" s="257"/>
      <c r="AK19" s="257"/>
      <c r="AL19" s="269" t="s">
        <v>633</v>
      </c>
      <c r="AM19" s="282"/>
      <c r="AN19" s="282"/>
      <c r="AO19" s="282"/>
      <c r="AP19" s="282"/>
      <c r="AQ19" s="282"/>
      <c r="AR19" s="282"/>
      <c r="AS19" s="282"/>
      <c r="AT19" s="282"/>
      <c r="AU19" s="282"/>
      <c r="AV19" s="282"/>
      <c r="AW19" s="282"/>
      <c r="AX19" s="282"/>
      <c r="AY19" s="282"/>
      <c r="AZ19" s="294"/>
      <c r="BA19" s="313" t="s">
        <v>69</v>
      </c>
      <c r="BB19" s="309"/>
      <c r="BC19" s="309"/>
      <c r="BD19" s="309"/>
      <c r="BE19" s="333"/>
      <c r="BF19" s="165"/>
    </row>
    <row r="20" spans="1:68" ht="33" customHeight="1">
      <c r="A20" s="169"/>
      <c r="B20" s="187"/>
      <c r="C20" s="198"/>
      <c r="D20" s="198"/>
      <c r="E20" s="198"/>
      <c r="F20" s="198"/>
      <c r="G20" s="198"/>
      <c r="H20" s="198"/>
      <c r="I20" s="198"/>
      <c r="J20" s="211"/>
      <c r="K20" s="187"/>
      <c r="L20" s="198"/>
      <c r="M20" s="198"/>
      <c r="N20" s="211"/>
      <c r="O20" s="187"/>
      <c r="P20" s="198"/>
      <c r="Q20" s="198"/>
      <c r="R20" s="211"/>
      <c r="S20" s="187"/>
      <c r="T20" s="198"/>
      <c r="U20" s="198"/>
      <c r="V20" s="211"/>
      <c r="W20" s="187"/>
      <c r="X20" s="198"/>
      <c r="Y20" s="198"/>
      <c r="Z20" s="211"/>
      <c r="AA20" s="192"/>
      <c r="AB20" s="202"/>
      <c r="AC20" s="202"/>
      <c r="AD20" s="202"/>
      <c r="AE20" s="215"/>
      <c r="AF20" s="241" t="s">
        <v>662</v>
      </c>
      <c r="AG20" s="239"/>
      <c r="AH20" s="239"/>
      <c r="AI20" s="239"/>
      <c r="AJ20" s="239"/>
      <c r="AK20" s="240"/>
      <c r="AL20" s="268" t="s">
        <v>633</v>
      </c>
      <c r="AM20" s="283"/>
      <c r="AN20" s="283"/>
      <c r="AO20" s="283"/>
      <c r="AP20" s="283"/>
      <c r="AQ20" s="283"/>
      <c r="AR20" s="283"/>
      <c r="AS20" s="283"/>
      <c r="AT20" s="283"/>
      <c r="AU20" s="283"/>
      <c r="AV20" s="283"/>
      <c r="AW20" s="283"/>
      <c r="AX20" s="283"/>
      <c r="AY20" s="283"/>
      <c r="AZ20" s="295"/>
      <c r="BA20" s="94" t="s">
        <v>663</v>
      </c>
      <c r="BB20" s="98"/>
      <c r="BC20" s="98"/>
      <c r="BD20" s="98"/>
      <c r="BE20" s="336"/>
      <c r="BF20" s="349"/>
    </row>
    <row r="21" spans="1:68" ht="22.7" customHeight="1">
      <c r="A21" s="169"/>
      <c r="B21" s="187"/>
      <c r="C21" s="198"/>
      <c r="D21" s="198"/>
      <c r="E21" s="198"/>
      <c r="F21" s="198"/>
      <c r="G21" s="198"/>
      <c r="H21" s="198"/>
      <c r="I21" s="198"/>
      <c r="J21" s="211"/>
      <c r="K21" s="187"/>
      <c r="L21" s="198"/>
      <c r="M21" s="198"/>
      <c r="N21" s="211"/>
      <c r="O21" s="187"/>
      <c r="P21" s="198"/>
      <c r="Q21" s="198"/>
      <c r="R21" s="211"/>
      <c r="S21" s="187"/>
      <c r="T21" s="198"/>
      <c r="U21" s="198"/>
      <c r="V21" s="211"/>
      <c r="W21" s="187"/>
      <c r="X21" s="198"/>
      <c r="Y21" s="198"/>
      <c r="Z21" s="211"/>
      <c r="AA21" s="192"/>
      <c r="AB21" s="202"/>
      <c r="AC21" s="202"/>
      <c r="AD21" s="202"/>
      <c r="AE21" s="215"/>
      <c r="AF21" s="241" t="s">
        <v>664</v>
      </c>
      <c r="AG21" s="239"/>
      <c r="AH21" s="239"/>
      <c r="AI21" s="239"/>
      <c r="AJ21" s="239"/>
      <c r="AK21" s="240"/>
      <c r="AL21" s="268" t="s">
        <v>633</v>
      </c>
      <c r="AM21" s="283"/>
      <c r="AN21" s="283"/>
      <c r="AO21" s="283"/>
      <c r="AP21" s="283"/>
      <c r="AQ21" s="283"/>
      <c r="AR21" s="283"/>
      <c r="AS21" s="283"/>
      <c r="AT21" s="283"/>
      <c r="AU21" s="283"/>
      <c r="AV21" s="283"/>
      <c r="AW21" s="283"/>
      <c r="AX21" s="283"/>
      <c r="AY21" s="283"/>
      <c r="AZ21" s="295"/>
      <c r="BA21" s="94" t="s">
        <v>665</v>
      </c>
      <c r="BB21" s="98"/>
      <c r="BC21" s="98"/>
      <c r="BD21" s="98"/>
      <c r="BE21" s="336"/>
      <c r="BF21" s="349"/>
    </row>
    <row r="22" spans="1:68" ht="22.7" customHeight="1">
      <c r="A22" s="169"/>
      <c r="B22" s="187"/>
      <c r="C22" s="198"/>
      <c r="D22" s="198"/>
      <c r="E22" s="198"/>
      <c r="F22" s="198"/>
      <c r="G22" s="198"/>
      <c r="H22" s="198"/>
      <c r="I22" s="198"/>
      <c r="J22" s="211"/>
      <c r="K22" s="187"/>
      <c r="L22" s="198"/>
      <c r="M22" s="198"/>
      <c r="N22" s="211"/>
      <c r="O22" s="187"/>
      <c r="P22" s="198"/>
      <c r="Q22" s="198"/>
      <c r="R22" s="211"/>
      <c r="S22" s="187"/>
      <c r="T22" s="198"/>
      <c r="U22" s="198"/>
      <c r="V22" s="211"/>
      <c r="W22" s="187"/>
      <c r="X22" s="198"/>
      <c r="Y22" s="198"/>
      <c r="Z22" s="211"/>
      <c r="AA22" s="192"/>
      <c r="AB22" s="202"/>
      <c r="AC22" s="202"/>
      <c r="AD22" s="202"/>
      <c r="AE22" s="215"/>
      <c r="AF22" s="241" t="s">
        <v>699</v>
      </c>
      <c r="AG22" s="239"/>
      <c r="AH22" s="239"/>
      <c r="AI22" s="239"/>
      <c r="AJ22" s="239"/>
      <c r="AK22" s="240"/>
      <c r="AL22" s="268" t="s">
        <v>633</v>
      </c>
      <c r="AM22" s="283"/>
      <c r="AN22" s="283"/>
      <c r="AO22" s="283"/>
      <c r="AP22" s="283"/>
      <c r="AQ22" s="283"/>
      <c r="AR22" s="283"/>
      <c r="AS22" s="283"/>
      <c r="AT22" s="283"/>
      <c r="AU22" s="283"/>
      <c r="AV22" s="283"/>
      <c r="AW22" s="283"/>
      <c r="AX22" s="283"/>
      <c r="AY22" s="283"/>
      <c r="AZ22" s="295"/>
      <c r="BA22" s="94" t="s">
        <v>794</v>
      </c>
      <c r="BB22" s="98"/>
      <c r="BC22" s="98"/>
      <c r="BD22" s="98"/>
      <c r="BE22" s="336"/>
      <c r="BF22" s="349"/>
    </row>
    <row r="23" spans="1:68" ht="21.95" customHeight="1">
      <c r="A23" s="169"/>
      <c r="B23" s="187"/>
      <c r="C23" s="198"/>
      <c r="D23" s="198"/>
      <c r="E23" s="198"/>
      <c r="F23" s="198"/>
      <c r="G23" s="198"/>
      <c r="H23" s="198"/>
      <c r="I23" s="198"/>
      <c r="J23" s="211"/>
      <c r="K23" s="187"/>
      <c r="L23" s="198"/>
      <c r="M23" s="198"/>
      <c r="N23" s="211"/>
      <c r="O23" s="187"/>
      <c r="P23" s="198"/>
      <c r="Q23" s="198"/>
      <c r="R23" s="211"/>
      <c r="S23" s="187"/>
      <c r="T23" s="198"/>
      <c r="U23" s="198"/>
      <c r="V23" s="211"/>
      <c r="W23" s="187"/>
      <c r="X23" s="198"/>
      <c r="Y23" s="198"/>
      <c r="Z23" s="211"/>
      <c r="AA23" s="192"/>
      <c r="AB23" s="202"/>
      <c r="AC23" s="202"/>
      <c r="AD23" s="202"/>
      <c r="AE23" s="215"/>
      <c r="AF23" s="52" t="s">
        <v>596</v>
      </c>
      <c r="AG23" s="54"/>
      <c r="AH23" s="54"/>
      <c r="AI23" s="54"/>
      <c r="AJ23" s="54"/>
      <c r="AK23" s="60"/>
      <c r="AL23" s="268" t="s">
        <v>633</v>
      </c>
      <c r="AM23" s="283"/>
      <c r="AN23" s="283"/>
      <c r="AO23" s="283"/>
      <c r="AP23" s="283"/>
      <c r="AQ23" s="283"/>
      <c r="AR23" s="283"/>
      <c r="AS23" s="283"/>
      <c r="AT23" s="283"/>
      <c r="AU23" s="283"/>
      <c r="AV23" s="283"/>
      <c r="AW23" s="283"/>
      <c r="AX23" s="283"/>
      <c r="AY23" s="283"/>
      <c r="AZ23" s="295"/>
      <c r="BA23" s="94" t="s">
        <v>666</v>
      </c>
      <c r="BB23" s="98"/>
      <c r="BC23" s="98"/>
      <c r="BD23" s="98"/>
      <c r="BE23" s="336"/>
      <c r="BF23" s="165"/>
    </row>
    <row r="24" spans="1:68" ht="21.95" customHeight="1">
      <c r="A24" s="169"/>
      <c r="B24" s="187"/>
      <c r="C24" s="198"/>
      <c r="D24" s="198"/>
      <c r="E24" s="198"/>
      <c r="F24" s="198"/>
      <c r="G24" s="198"/>
      <c r="H24" s="198"/>
      <c r="I24" s="198"/>
      <c r="J24" s="211"/>
      <c r="K24" s="187"/>
      <c r="L24" s="198"/>
      <c r="M24" s="198"/>
      <c r="N24" s="211"/>
      <c r="O24" s="187"/>
      <c r="P24" s="198"/>
      <c r="Q24" s="198"/>
      <c r="R24" s="211"/>
      <c r="S24" s="187"/>
      <c r="T24" s="198"/>
      <c r="U24" s="198"/>
      <c r="V24" s="211"/>
      <c r="W24" s="187"/>
      <c r="X24" s="198"/>
      <c r="Y24" s="198"/>
      <c r="Z24" s="211"/>
      <c r="AA24" s="192"/>
      <c r="AB24" s="202"/>
      <c r="AC24" s="202"/>
      <c r="AD24" s="202"/>
      <c r="AE24" s="215"/>
      <c r="AF24" s="240" t="s">
        <v>258</v>
      </c>
      <c r="AG24" s="257"/>
      <c r="AH24" s="257"/>
      <c r="AI24" s="257"/>
      <c r="AJ24" s="257"/>
      <c r="AK24" s="257"/>
      <c r="AL24" s="269" t="s">
        <v>633</v>
      </c>
      <c r="AM24" s="282"/>
      <c r="AN24" s="282"/>
      <c r="AO24" s="282"/>
      <c r="AP24" s="282"/>
      <c r="AQ24" s="282"/>
      <c r="AR24" s="282"/>
      <c r="AS24" s="282"/>
      <c r="AT24" s="282"/>
      <c r="AU24" s="282"/>
      <c r="AV24" s="282"/>
      <c r="AW24" s="282"/>
      <c r="AX24" s="282"/>
      <c r="AY24" s="282"/>
      <c r="AZ24" s="294"/>
      <c r="BA24" s="309" t="s">
        <v>667</v>
      </c>
      <c r="BB24" s="309"/>
      <c r="BC24" s="309"/>
      <c r="BD24" s="309"/>
      <c r="BE24" s="333"/>
      <c r="BF24" s="165"/>
    </row>
    <row r="25" spans="1:68" ht="21.95" customHeight="1">
      <c r="A25" s="169"/>
      <c r="B25" s="187"/>
      <c r="C25" s="198"/>
      <c r="D25" s="198"/>
      <c r="E25" s="198"/>
      <c r="F25" s="198"/>
      <c r="G25" s="198"/>
      <c r="H25" s="198"/>
      <c r="I25" s="198"/>
      <c r="J25" s="211"/>
      <c r="K25" s="187"/>
      <c r="L25" s="198"/>
      <c r="M25" s="198"/>
      <c r="N25" s="211"/>
      <c r="O25" s="187"/>
      <c r="P25" s="198"/>
      <c r="Q25" s="198"/>
      <c r="R25" s="211"/>
      <c r="S25" s="187"/>
      <c r="T25" s="198"/>
      <c r="U25" s="198"/>
      <c r="V25" s="211"/>
      <c r="W25" s="187"/>
      <c r="X25" s="198"/>
      <c r="Y25" s="198"/>
      <c r="Z25" s="211"/>
      <c r="AA25" s="192"/>
      <c r="AB25" s="202"/>
      <c r="AC25" s="202"/>
      <c r="AD25" s="202"/>
      <c r="AE25" s="215"/>
      <c r="AF25" s="240" t="s">
        <v>700</v>
      </c>
      <c r="AG25" s="257"/>
      <c r="AH25" s="257"/>
      <c r="AI25" s="257"/>
      <c r="AJ25" s="257"/>
      <c r="AK25" s="257"/>
      <c r="AL25" s="268" t="s">
        <v>633</v>
      </c>
      <c r="AM25" s="283"/>
      <c r="AN25" s="283"/>
      <c r="AO25" s="283"/>
      <c r="AP25" s="283"/>
      <c r="AQ25" s="283"/>
      <c r="AR25" s="283"/>
      <c r="AS25" s="283"/>
      <c r="AT25" s="283"/>
      <c r="AU25" s="283"/>
      <c r="AV25" s="283"/>
      <c r="AW25" s="283"/>
      <c r="AX25" s="283"/>
      <c r="AY25" s="283"/>
      <c r="AZ25" s="295"/>
      <c r="BA25" s="309" t="s">
        <v>0</v>
      </c>
      <c r="BB25" s="309"/>
      <c r="BC25" s="309"/>
      <c r="BD25" s="309"/>
      <c r="BE25" s="333"/>
      <c r="BF25" s="165"/>
    </row>
    <row r="26" spans="1:68" ht="21.95" customHeight="1">
      <c r="A26" s="169"/>
      <c r="B26" s="187"/>
      <c r="C26" s="198"/>
      <c r="D26" s="198"/>
      <c r="E26" s="198"/>
      <c r="F26" s="198"/>
      <c r="G26" s="198"/>
      <c r="H26" s="198"/>
      <c r="I26" s="198"/>
      <c r="J26" s="211"/>
      <c r="K26" s="187"/>
      <c r="L26" s="198"/>
      <c r="M26" s="198"/>
      <c r="N26" s="211"/>
      <c r="O26" s="187"/>
      <c r="P26" s="198"/>
      <c r="Q26" s="198"/>
      <c r="R26" s="211"/>
      <c r="S26" s="187"/>
      <c r="T26" s="198"/>
      <c r="U26" s="198"/>
      <c r="V26" s="211"/>
      <c r="W26" s="187"/>
      <c r="X26" s="198"/>
      <c r="Y26" s="198"/>
      <c r="Z26" s="211"/>
      <c r="AA26" s="192"/>
      <c r="AB26" s="202"/>
      <c r="AC26" s="202"/>
      <c r="AD26" s="202"/>
      <c r="AE26" s="215"/>
      <c r="AF26" s="239" t="s">
        <v>313</v>
      </c>
      <c r="AG26" s="239"/>
      <c r="AH26" s="239"/>
      <c r="AI26" s="239"/>
      <c r="AJ26" s="239"/>
      <c r="AK26" s="240"/>
      <c r="AL26" s="269" t="s">
        <v>633</v>
      </c>
      <c r="AM26" s="282"/>
      <c r="AN26" s="282"/>
      <c r="AO26" s="282"/>
      <c r="AP26" s="282"/>
      <c r="AQ26" s="282"/>
      <c r="AR26" s="282"/>
      <c r="AS26" s="282"/>
      <c r="AT26" s="282"/>
      <c r="AU26" s="282"/>
      <c r="AV26" s="282"/>
      <c r="AW26" s="282"/>
      <c r="AX26" s="282"/>
      <c r="AY26" s="282"/>
      <c r="AZ26" s="294"/>
      <c r="BA26" s="309" t="s">
        <v>195</v>
      </c>
      <c r="BB26" s="309"/>
      <c r="BC26" s="309"/>
      <c r="BD26" s="309"/>
      <c r="BE26" s="333"/>
      <c r="BF26" s="165"/>
    </row>
    <row r="27" spans="1:68" ht="21.95" customHeight="1">
      <c r="A27" s="169"/>
      <c r="B27" s="187"/>
      <c r="C27" s="198"/>
      <c r="D27" s="198"/>
      <c r="E27" s="198"/>
      <c r="F27" s="198"/>
      <c r="G27" s="198"/>
      <c r="H27" s="198"/>
      <c r="I27" s="198"/>
      <c r="J27" s="211"/>
      <c r="K27" s="187"/>
      <c r="L27" s="198"/>
      <c r="M27" s="198"/>
      <c r="N27" s="211"/>
      <c r="O27" s="187"/>
      <c r="P27" s="198"/>
      <c r="Q27" s="198"/>
      <c r="R27" s="211"/>
      <c r="S27" s="187"/>
      <c r="T27" s="198"/>
      <c r="U27" s="198"/>
      <c r="V27" s="211"/>
      <c r="W27" s="187"/>
      <c r="X27" s="198"/>
      <c r="Y27" s="198"/>
      <c r="Z27" s="211"/>
      <c r="AA27" s="192"/>
      <c r="AB27" s="202"/>
      <c r="AC27" s="202"/>
      <c r="AD27" s="202"/>
      <c r="AE27" s="215"/>
      <c r="AF27" s="242" t="s">
        <v>541</v>
      </c>
      <c r="AG27" s="242"/>
      <c r="AH27" s="242"/>
      <c r="AI27" s="242"/>
      <c r="AJ27" s="242"/>
      <c r="AK27" s="262"/>
      <c r="AL27" s="267" t="s">
        <v>633</v>
      </c>
      <c r="AM27" s="280"/>
      <c r="AN27" s="280"/>
      <c r="AO27" s="280"/>
      <c r="AP27" s="280"/>
      <c r="AQ27" s="280"/>
      <c r="AR27" s="280"/>
      <c r="AS27" s="280"/>
      <c r="AT27" s="280"/>
      <c r="AU27" s="280"/>
      <c r="AV27" s="280"/>
      <c r="AW27" s="280"/>
      <c r="AX27" s="280"/>
      <c r="AY27" s="280"/>
      <c r="AZ27" s="292"/>
      <c r="BA27" s="314" t="s">
        <v>195</v>
      </c>
      <c r="BB27" s="314"/>
      <c r="BC27" s="314"/>
      <c r="BD27" s="314"/>
      <c r="BE27" s="338"/>
      <c r="BF27" s="165"/>
    </row>
    <row r="28" spans="1:68" ht="21.95" customHeight="1">
      <c r="A28" s="169"/>
      <c r="B28" s="187"/>
      <c r="C28" s="198"/>
      <c r="D28" s="198"/>
      <c r="E28" s="198"/>
      <c r="F28" s="198"/>
      <c r="G28" s="198"/>
      <c r="H28" s="198"/>
      <c r="I28" s="198"/>
      <c r="J28" s="211"/>
      <c r="K28" s="187"/>
      <c r="L28" s="198"/>
      <c r="M28" s="198"/>
      <c r="N28" s="211"/>
      <c r="O28" s="187"/>
      <c r="P28" s="198"/>
      <c r="Q28" s="198"/>
      <c r="R28" s="211"/>
      <c r="S28" s="187"/>
      <c r="T28" s="198"/>
      <c r="U28" s="198"/>
      <c r="V28" s="211"/>
      <c r="W28" s="187"/>
      <c r="X28" s="198"/>
      <c r="Y28" s="198"/>
      <c r="Z28" s="211"/>
      <c r="AA28" s="192"/>
      <c r="AB28" s="202"/>
      <c r="AC28" s="202"/>
      <c r="AD28" s="202"/>
      <c r="AE28" s="215"/>
      <c r="AF28" s="243" t="s">
        <v>802</v>
      </c>
      <c r="AG28" s="258"/>
      <c r="AH28" s="258"/>
      <c r="AI28" s="258"/>
      <c r="AJ28" s="258"/>
      <c r="AK28" s="263"/>
      <c r="AL28" s="270" t="s">
        <v>633</v>
      </c>
      <c r="AM28" s="284"/>
      <c r="AN28" s="284"/>
      <c r="AO28" s="284"/>
      <c r="AP28" s="284"/>
      <c r="AQ28" s="284"/>
      <c r="AR28" s="284"/>
      <c r="AS28" s="284"/>
      <c r="AT28" s="284"/>
      <c r="AU28" s="284"/>
      <c r="AV28" s="284"/>
      <c r="AW28" s="284"/>
      <c r="AX28" s="284"/>
      <c r="AY28" s="284"/>
      <c r="AZ28" s="297"/>
      <c r="BA28" s="315" t="s">
        <v>195</v>
      </c>
      <c r="BB28" s="315"/>
      <c r="BC28" s="315"/>
      <c r="BD28" s="315"/>
      <c r="BE28" s="339"/>
      <c r="BF28" s="165"/>
    </row>
    <row r="29" spans="1:68" ht="61.5" customHeight="1">
      <c r="A29" s="169"/>
      <c r="B29" s="187"/>
      <c r="C29" s="198"/>
      <c r="D29" s="198"/>
      <c r="E29" s="198"/>
      <c r="F29" s="198"/>
      <c r="G29" s="198"/>
      <c r="H29" s="198"/>
      <c r="I29" s="198"/>
      <c r="J29" s="211"/>
      <c r="K29" s="187"/>
      <c r="L29" s="198"/>
      <c r="M29" s="198"/>
      <c r="N29" s="211"/>
      <c r="O29" s="187"/>
      <c r="P29" s="198"/>
      <c r="Q29" s="198"/>
      <c r="R29" s="211"/>
      <c r="S29" s="187"/>
      <c r="T29" s="198"/>
      <c r="U29" s="198"/>
      <c r="V29" s="211"/>
      <c r="W29" s="187"/>
      <c r="X29" s="198"/>
      <c r="Y29" s="198"/>
      <c r="Z29" s="211"/>
      <c r="AA29" s="192"/>
      <c r="AB29" s="202"/>
      <c r="AC29" s="202"/>
      <c r="AD29" s="202"/>
      <c r="AE29" s="215"/>
      <c r="AF29" s="244" t="s">
        <v>753</v>
      </c>
      <c r="AG29" s="239"/>
      <c r="AH29" s="239"/>
      <c r="AI29" s="239"/>
      <c r="AJ29" s="239"/>
      <c r="AK29" s="240"/>
      <c r="AL29" s="271" t="s">
        <v>320</v>
      </c>
      <c r="AM29" s="285"/>
      <c r="AN29" s="285"/>
      <c r="AO29" s="285"/>
      <c r="AP29" s="285"/>
      <c r="AQ29" s="285"/>
      <c r="AR29" s="285"/>
      <c r="AS29" s="285"/>
      <c r="AT29" s="285"/>
      <c r="AU29" s="285"/>
      <c r="AV29" s="285"/>
      <c r="AW29" s="285"/>
      <c r="AX29" s="285"/>
      <c r="AY29" s="285"/>
      <c r="AZ29" s="298"/>
      <c r="BA29" s="316" t="s">
        <v>195</v>
      </c>
      <c r="BB29" s="326"/>
      <c r="BC29" s="326"/>
      <c r="BD29" s="326"/>
      <c r="BE29" s="340"/>
      <c r="BF29" s="165"/>
      <c r="BG29" s="352"/>
      <c r="BH29" s="352"/>
      <c r="BI29" s="352"/>
      <c r="BJ29" s="352"/>
      <c r="BK29" s="352"/>
      <c r="BL29" s="352"/>
      <c r="BM29" s="352"/>
      <c r="BN29" s="352"/>
      <c r="BO29" s="352"/>
      <c r="BP29" s="352"/>
    </row>
    <row r="30" spans="1:68" ht="83.25" customHeight="1">
      <c r="A30" s="169"/>
      <c r="B30" s="187"/>
      <c r="C30" s="198"/>
      <c r="D30" s="198"/>
      <c r="E30" s="198"/>
      <c r="F30" s="198"/>
      <c r="G30" s="198"/>
      <c r="H30" s="198"/>
      <c r="I30" s="198"/>
      <c r="J30" s="211"/>
      <c r="K30" s="187"/>
      <c r="L30" s="198"/>
      <c r="M30" s="198"/>
      <c r="N30" s="211"/>
      <c r="O30" s="187"/>
      <c r="P30" s="198"/>
      <c r="Q30" s="198"/>
      <c r="R30" s="211"/>
      <c r="S30" s="187"/>
      <c r="T30" s="198"/>
      <c r="U30" s="198"/>
      <c r="V30" s="211"/>
      <c r="W30" s="187"/>
      <c r="X30" s="198"/>
      <c r="Y30" s="198"/>
      <c r="Z30" s="211"/>
      <c r="AA30" s="192"/>
      <c r="AB30" s="202"/>
      <c r="AC30" s="202"/>
      <c r="AD30" s="202"/>
      <c r="AE30" s="215"/>
      <c r="AF30" s="245" t="s">
        <v>105</v>
      </c>
      <c r="AG30" s="239"/>
      <c r="AH30" s="239"/>
      <c r="AI30" s="239"/>
      <c r="AJ30" s="239"/>
      <c r="AK30" s="240"/>
      <c r="AL30" s="271" t="s">
        <v>756</v>
      </c>
      <c r="AM30" s="285"/>
      <c r="AN30" s="285"/>
      <c r="AO30" s="285"/>
      <c r="AP30" s="285"/>
      <c r="AQ30" s="285"/>
      <c r="AR30" s="285"/>
      <c r="AS30" s="285"/>
      <c r="AT30" s="285"/>
      <c r="AU30" s="285"/>
      <c r="AV30" s="285"/>
      <c r="AW30" s="285"/>
      <c r="AX30" s="285"/>
      <c r="AY30" s="285"/>
      <c r="AZ30" s="298"/>
      <c r="BA30" s="316" t="s">
        <v>195</v>
      </c>
      <c r="BB30" s="326"/>
      <c r="BC30" s="326"/>
      <c r="BD30" s="326"/>
      <c r="BE30" s="340"/>
      <c r="BF30" s="165"/>
      <c r="BG30" s="352"/>
      <c r="BH30" s="352"/>
      <c r="BI30" s="352" t="s">
        <v>798</v>
      </c>
      <c r="BJ30" s="352"/>
      <c r="BK30" s="352"/>
      <c r="BL30" s="352"/>
      <c r="BM30" s="352"/>
      <c r="BN30" s="352"/>
      <c r="BO30" s="352"/>
      <c r="BP30" s="352"/>
    </row>
    <row r="31" spans="1:68" ht="21.95" customHeight="1">
      <c r="A31" s="169"/>
      <c r="B31" s="187"/>
      <c r="C31" s="198"/>
      <c r="D31" s="198"/>
      <c r="E31" s="198"/>
      <c r="F31" s="198"/>
      <c r="G31" s="198"/>
      <c r="H31" s="198"/>
      <c r="I31" s="198"/>
      <c r="J31" s="211"/>
      <c r="K31" s="187"/>
      <c r="L31" s="198"/>
      <c r="M31" s="198"/>
      <c r="N31" s="211"/>
      <c r="O31" s="187"/>
      <c r="P31" s="198"/>
      <c r="Q31" s="198"/>
      <c r="R31" s="211"/>
      <c r="S31" s="187"/>
      <c r="T31" s="198"/>
      <c r="U31" s="198"/>
      <c r="V31" s="211"/>
      <c r="W31" s="187"/>
      <c r="X31" s="198"/>
      <c r="Y31" s="198"/>
      <c r="Z31" s="211"/>
      <c r="AA31" s="192"/>
      <c r="AB31" s="202"/>
      <c r="AC31" s="202"/>
      <c r="AD31" s="202"/>
      <c r="AE31" s="215"/>
      <c r="AF31" s="246" t="s">
        <v>645</v>
      </c>
      <c r="AG31" s="246"/>
      <c r="AH31" s="246"/>
      <c r="AI31" s="246"/>
      <c r="AJ31" s="246"/>
      <c r="AK31" s="249"/>
      <c r="AL31" s="272" t="s">
        <v>83</v>
      </c>
      <c r="AM31" s="286"/>
      <c r="AN31" s="286"/>
      <c r="AO31" s="286"/>
      <c r="AP31" s="286"/>
      <c r="AQ31" s="286"/>
      <c r="AR31" s="286"/>
      <c r="AS31" s="286"/>
      <c r="AT31" s="286"/>
      <c r="AU31" s="286"/>
      <c r="AV31" s="286"/>
      <c r="AW31" s="286"/>
      <c r="AX31" s="286"/>
      <c r="AY31" s="286"/>
      <c r="AZ31" s="299"/>
      <c r="BA31" s="317" t="s">
        <v>195</v>
      </c>
      <c r="BB31" s="317"/>
      <c r="BC31" s="317"/>
      <c r="BD31" s="317"/>
      <c r="BE31" s="341"/>
      <c r="BF31" s="165"/>
    </row>
    <row r="32" spans="1:68" ht="21.95" customHeight="1">
      <c r="A32" s="169"/>
      <c r="B32" s="188"/>
      <c r="C32" s="199"/>
      <c r="D32" s="199"/>
      <c r="E32" s="199"/>
      <c r="F32" s="199"/>
      <c r="G32" s="199"/>
      <c r="H32" s="199"/>
      <c r="I32" s="199"/>
      <c r="J32" s="212"/>
      <c r="K32" s="220"/>
      <c r="L32" s="222"/>
      <c r="M32" s="222"/>
      <c r="N32" s="224"/>
      <c r="O32" s="220"/>
      <c r="P32" s="222"/>
      <c r="Q32" s="222"/>
      <c r="R32" s="224"/>
      <c r="S32" s="220"/>
      <c r="T32" s="222"/>
      <c r="U32" s="222"/>
      <c r="V32" s="224"/>
      <c r="W32" s="220"/>
      <c r="X32" s="222"/>
      <c r="Y32" s="222"/>
      <c r="Z32" s="224"/>
      <c r="AA32" s="220"/>
      <c r="AB32" s="222"/>
      <c r="AC32" s="222"/>
      <c r="AD32" s="222"/>
      <c r="AE32" s="224"/>
      <c r="AF32" s="247" t="s">
        <v>647</v>
      </c>
      <c r="AG32" s="246"/>
      <c r="AH32" s="246"/>
      <c r="AI32" s="246"/>
      <c r="AJ32" s="246"/>
      <c r="AK32" s="249"/>
      <c r="AL32" s="273" t="s">
        <v>83</v>
      </c>
      <c r="AM32" s="287"/>
      <c r="AN32" s="287"/>
      <c r="AO32" s="287"/>
      <c r="AP32" s="287"/>
      <c r="AQ32" s="287"/>
      <c r="AR32" s="287"/>
      <c r="AS32" s="287"/>
      <c r="AT32" s="287"/>
      <c r="AU32" s="287"/>
      <c r="AV32" s="287"/>
      <c r="AW32" s="287"/>
      <c r="AX32" s="287"/>
      <c r="AY32" s="287"/>
      <c r="AZ32" s="300"/>
      <c r="BA32" s="317" t="s">
        <v>195</v>
      </c>
      <c r="BB32" s="314"/>
      <c r="BC32" s="314"/>
      <c r="BD32" s="314"/>
      <c r="BE32" s="338"/>
      <c r="BF32" s="350"/>
    </row>
    <row r="33" spans="1:68" ht="21.95" customHeight="1">
      <c r="A33" s="170"/>
      <c r="B33" s="189" t="s">
        <v>622</v>
      </c>
      <c r="C33" s="200"/>
      <c r="D33" s="200"/>
      <c r="E33" s="200"/>
      <c r="F33" s="200"/>
      <c r="G33" s="200"/>
      <c r="H33" s="200"/>
      <c r="I33" s="200"/>
      <c r="J33" s="213"/>
      <c r="K33" s="190"/>
      <c r="L33" s="200"/>
      <c r="M33" s="200"/>
      <c r="N33" s="213"/>
      <c r="O33" s="190"/>
      <c r="P33" s="200"/>
      <c r="Q33" s="200"/>
      <c r="R33" s="213"/>
      <c r="S33" s="190"/>
      <c r="T33" s="200"/>
      <c r="U33" s="200"/>
      <c r="V33" s="213"/>
      <c r="W33" s="190"/>
      <c r="X33" s="200"/>
      <c r="Y33" s="200"/>
      <c r="Z33" s="213"/>
      <c r="AA33" s="227"/>
      <c r="AB33" s="231"/>
      <c r="AC33" s="231"/>
      <c r="AD33" s="231"/>
      <c r="AE33" s="233"/>
      <c r="AF33" s="248" t="s">
        <v>272</v>
      </c>
      <c r="AG33" s="248"/>
      <c r="AH33" s="248"/>
      <c r="AI33" s="248"/>
      <c r="AJ33" s="248"/>
      <c r="AK33" s="248"/>
      <c r="AL33" s="272" t="s">
        <v>696</v>
      </c>
      <c r="AM33" s="286"/>
      <c r="AN33" s="286"/>
      <c r="AO33" s="286"/>
      <c r="AP33" s="286"/>
      <c r="AQ33" s="286"/>
      <c r="AR33" s="286"/>
      <c r="AS33" s="286"/>
      <c r="AT33" s="286"/>
      <c r="AU33" s="286"/>
      <c r="AV33" s="286"/>
      <c r="AW33" s="286"/>
      <c r="AX33" s="286"/>
      <c r="AY33" s="286"/>
      <c r="AZ33" s="299"/>
      <c r="BA33" s="318" t="s">
        <v>195</v>
      </c>
      <c r="BB33" s="318"/>
      <c r="BC33" s="318"/>
      <c r="BD33" s="318"/>
      <c r="BE33" s="342"/>
      <c r="BF33" s="349"/>
    </row>
    <row r="34" spans="1:68" ht="21.95" customHeight="1">
      <c r="A34" s="170"/>
      <c r="B34" s="190"/>
      <c r="C34" s="200"/>
      <c r="D34" s="200"/>
      <c r="E34" s="200"/>
      <c r="F34" s="200"/>
      <c r="G34" s="200"/>
      <c r="H34" s="200"/>
      <c r="I34" s="200"/>
      <c r="J34" s="213"/>
      <c r="K34" s="190"/>
      <c r="L34" s="200"/>
      <c r="M34" s="200"/>
      <c r="N34" s="213"/>
      <c r="O34" s="190"/>
      <c r="P34" s="200"/>
      <c r="Q34" s="200"/>
      <c r="R34" s="213"/>
      <c r="S34" s="190"/>
      <c r="T34" s="200"/>
      <c r="U34" s="200"/>
      <c r="V34" s="213"/>
      <c r="W34" s="190"/>
      <c r="X34" s="200"/>
      <c r="Y34" s="200"/>
      <c r="Z34" s="213"/>
      <c r="AA34" s="227"/>
      <c r="AB34" s="231"/>
      <c r="AC34" s="231"/>
      <c r="AD34" s="231"/>
      <c r="AE34" s="233"/>
      <c r="AF34" s="249" t="s">
        <v>230</v>
      </c>
      <c r="AG34" s="259"/>
      <c r="AH34" s="259"/>
      <c r="AI34" s="259"/>
      <c r="AJ34" s="259"/>
      <c r="AK34" s="259"/>
      <c r="AL34" s="272" t="s">
        <v>633</v>
      </c>
      <c r="AM34" s="286"/>
      <c r="AN34" s="286"/>
      <c r="AO34" s="286"/>
      <c r="AP34" s="286"/>
      <c r="AQ34" s="286"/>
      <c r="AR34" s="286"/>
      <c r="AS34" s="286"/>
      <c r="AT34" s="286"/>
      <c r="AU34" s="286"/>
      <c r="AV34" s="286"/>
      <c r="AW34" s="286"/>
      <c r="AX34" s="286"/>
      <c r="AY34" s="286"/>
      <c r="AZ34" s="299"/>
      <c r="BA34" s="317" t="s">
        <v>195</v>
      </c>
      <c r="BB34" s="317"/>
      <c r="BC34" s="317"/>
      <c r="BD34" s="317"/>
      <c r="BE34" s="341"/>
      <c r="BF34" s="165"/>
      <c r="BI34" s="161" t="s">
        <v>795</v>
      </c>
    </row>
    <row r="35" spans="1:68" ht="21.95" customHeight="1">
      <c r="A35" s="170"/>
      <c r="B35" s="190"/>
      <c r="C35" s="200"/>
      <c r="D35" s="200"/>
      <c r="E35" s="200"/>
      <c r="F35" s="200"/>
      <c r="G35" s="200"/>
      <c r="H35" s="200"/>
      <c r="I35" s="200"/>
      <c r="J35" s="213"/>
      <c r="K35" s="190"/>
      <c r="L35" s="200"/>
      <c r="M35" s="200"/>
      <c r="N35" s="213"/>
      <c r="O35" s="190"/>
      <c r="P35" s="200"/>
      <c r="Q35" s="200"/>
      <c r="R35" s="213"/>
      <c r="S35" s="190"/>
      <c r="T35" s="200"/>
      <c r="U35" s="200"/>
      <c r="V35" s="213"/>
      <c r="W35" s="190"/>
      <c r="X35" s="200"/>
      <c r="Y35" s="200"/>
      <c r="Z35" s="213"/>
      <c r="AA35" s="227"/>
      <c r="AB35" s="231"/>
      <c r="AC35" s="231"/>
      <c r="AD35" s="231"/>
      <c r="AE35" s="233"/>
      <c r="AF35" s="246" t="s">
        <v>634</v>
      </c>
      <c r="AG35" s="246"/>
      <c r="AH35" s="246"/>
      <c r="AI35" s="246"/>
      <c r="AJ35" s="246"/>
      <c r="AK35" s="249"/>
      <c r="AL35" s="272" t="s">
        <v>633</v>
      </c>
      <c r="AM35" s="286"/>
      <c r="AN35" s="286"/>
      <c r="AO35" s="286"/>
      <c r="AP35" s="286"/>
      <c r="AQ35" s="286"/>
      <c r="AR35" s="286"/>
      <c r="AS35" s="286"/>
      <c r="AT35" s="286"/>
      <c r="AU35" s="286"/>
      <c r="AV35" s="286"/>
      <c r="AW35" s="286"/>
      <c r="AX35" s="286"/>
      <c r="AY35" s="286"/>
      <c r="AZ35" s="299"/>
      <c r="BA35" s="317" t="s">
        <v>195</v>
      </c>
      <c r="BB35" s="317"/>
      <c r="BC35" s="317"/>
      <c r="BD35" s="317"/>
      <c r="BE35" s="341"/>
      <c r="BF35" s="165"/>
      <c r="BI35" s="161" t="s">
        <v>796</v>
      </c>
    </row>
    <row r="36" spans="1:68" ht="21.95" customHeight="1">
      <c r="A36" s="170"/>
      <c r="B36" s="190"/>
      <c r="C36" s="200"/>
      <c r="D36" s="200"/>
      <c r="E36" s="200"/>
      <c r="F36" s="200"/>
      <c r="G36" s="200"/>
      <c r="H36" s="200"/>
      <c r="I36" s="200"/>
      <c r="J36" s="213"/>
      <c r="K36" s="190"/>
      <c r="L36" s="200"/>
      <c r="M36" s="200"/>
      <c r="N36" s="213"/>
      <c r="O36" s="190"/>
      <c r="P36" s="200"/>
      <c r="Q36" s="200"/>
      <c r="R36" s="213"/>
      <c r="S36" s="190"/>
      <c r="T36" s="200"/>
      <c r="U36" s="200"/>
      <c r="V36" s="213"/>
      <c r="W36" s="190"/>
      <c r="X36" s="200"/>
      <c r="Y36" s="200"/>
      <c r="Z36" s="213"/>
      <c r="AA36" s="227"/>
      <c r="AB36" s="231"/>
      <c r="AC36" s="231"/>
      <c r="AD36" s="231"/>
      <c r="AE36" s="233"/>
      <c r="AF36" s="247" t="s">
        <v>635</v>
      </c>
      <c r="AG36" s="246"/>
      <c r="AH36" s="246"/>
      <c r="AI36" s="246"/>
      <c r="AJ36" s="246"/>
      <c r="AK36" s="249"/>
      <c r="AL36" s="273" t="s">
        <v>633</v>
      </c>
      <c r="AM36" s="287"/>
      <c r="AN36" s="287"/>
      <c r="AO36" s="287"/>
      <c r="AP36" s="287"/>
      <c r="AQ36" s="287"/>
      <c r="AR36" s="287"/>
      <c r="AS36" s="287"/>
      <c r="AT36" s="287"/>
      <c r="AU36" s="287"/>
      <c r="AV36" s="287"/>
      <c r="AW36" s="287"/>
      <c r="AX36" s="287"/>
      <c r="AY36" s="287"/>
      <c r="AZ36" s="300"/>
      <c r="BA36" s="273" t="s">
        <v>195</v>
      </c>
      <c r="BB36" s="287"/>
      <c r="BC36" s="287"/>
      <c r="BD36" s="287"/>
      <c r="BE36" s="343"/>
      <c r="BF36" s="349"/>
      <c r="BI36" s="161" t="s">
        <v>797</v>
      </c>
    </row>
    <row r="37" spans="1:68" ht="21.95" customHeight="1">
      <c r="A37" s="170"/>
      <c r="B37" s="190"/>
      <c r="C37" s="200"/>
      <c r="D37" s="200"/>
      <c r="E37" s="200"/>
      <c r="F37" s="200"/>
      <c r="G37" s="200"/>
      <c r="H37" s="200"/>
      <c r="I37" s="200"/>
      <c r="J37" s="213"/>
      <c r="K37" s="190"/>
      <c r="L37" s="200"/>
      <c r="M37" s="200"/>
      <c r="N37" s="213"/>
      <c r="O37" s="190"/>
      <c r="P37" s="200"/>
      <c r="Q37" s="200"/>
      <c r="R37" s="213"/>
      <c r="S37" s="190"/>
      <c r="T37" s="200"/>
      <c r="U37" s="200"/>
      <c r="V37" s="213"/>
      <c r="W37" s="190"/>
      <c r="X37" s="200"/>
      <c r="Y37" s="200"/>
      <c r="Z37" s="213"/>
      <c r="AA37" s="227"/>
      <c r="AB37" s="231"/>
      <c r="AC37" s="231"/>
      <c r="AD37" s="231"/>
      <c r="AE37" s="233"/>
      <c r="AF37" s="249" t="s">
        <v>636</v>
      </c>
      <c r="AG37" s="259"/>
      <c r="AH37" s="259"/>
      <c r="AI37" s="259"/>
      <c r="AJ37" s="259"/>
      <c r="AK37" s="259"/>
      <c r="AL37" s="274" t="s">
        <v>633</v>
      </c>
      <c r="AM37" s="287"/>
      <c r="AN37" s="287"/>
      <c r="AO37" s="287"/>
      <c r="AP37" s="287"/>
      <c r="AQ37" s="287"/>
      <c r="AR37" s="287"/>
      <c r="AS37" s="287"/>
      <c r="AT37" s="287"/>
      <c r="AU37" s="287"/>
      <c r="AV37" s="287"/>
      <c r="AW37" s="287"/>
      <c r="AX37" s="287"/>
      <c r="AY37" s="287"/>
      <c r="AZ37" s="300"/>
      <c r="BA37" s="273" t="s">
        <v>195</v>
      </c>
      <c r="BB37" s="287"/>
      <c r="BC37" s="287"/>
      <c r="BD37" s="287"/>
      <c r="BE37" s="343"/>
      <c r="BF37" s="349"/>
      <c r="BI37" s="161" t="s">
        <v>781</v>
      </c>
      <c r="BM37" s="355"/>
    </row>
    <row r="38" spans="1:68" ht="21.95" customHeight="1">
      <c r="A38" s="170"/>
      <c r="B38" s="190"/>
      <c r="C38" s="200"/>
      <c r="D38" s="200"/>
      <c r="E38" s="200"/>
      <c r="F38" s="200"/>
      <c r="G38" s="200"/>
      <c r="H38" s="200"/>
      <c r="I38" s="200"/>
      <c r="J38" s="213"/>
      <c r="K38" s="190"/>
      <c r="L38" s="200"/>
      <c r="M38" s="200"/>
      <c r="N38" s="213"/>
      <c r="O38" s="190"/>
      <c r="P38" s="200"/>
      <c r="Q38" s="200"/>
      <c r="R38" s="213"/>
      <c r="S38" s="190"/>
      <c r="T38" s="200"/>
      <c r="U38" s="200"/>
      <c r="V38" s="213"/>
      <c r="W38" s="190"/>
      <c r="X38" s="200"/>
      <c r="Y38" s="200"/>
      <c r="Z38" s="213"/>
      <c r="AA38" s="227"/>
      <c r="AB38" s="231"/>
      <c r="AC38" s="231"/>
      <c r="AD38" s="231"/>
      <c r="AE38" s="233"/>
      <c r="AF38" s="246" t="s">
        <v>638</v>
      </c>
      <c r="AG38" s="246"/>
      <c r="AH38" s="246"/>
      <c r="AI38" s="246"/>
      <c r="AJ38" s="246"/>
      <c r="AK38" s="249"/>
      <c r="AL38" s="272" t="s">
        <v>633</v>
      </c>
      <c r="AM38" s="286"/>
      <c r="AN38" s="286"/>
      <c r="AO38" s="286"/>
      <c r="AP38" s="286"/>
      <c r="AQ38" s="286"/>
      <c r="AR38" s="286"/>
      <c r="AS38" s="286"/>
      <c r="AT38" s="286"/>
      <c r="AU38" s="286"/>
      <c r="AV38" s="286"/>
      <c r="AW38" s="286"/>
      <c r="AX38" s="286"/>
      <c r="AY38" s="286"/>
      <c r="AZ38" s="299"/>
      <c r="BA38" s="317" t="s">
        <v>639</v>
      </c>
      <c r="BB38" s="317"/>
      <c r="BC38" s="317"/>
      <c r="BD38" s="317"/>
      <c r="BE38" s="341"/>
      <c r="BF38" s="165"/>
      <c r="BI38" s="161" t="s">
        <v>799</v>
      </c>
    </row>
    <row r="39" spans="1:68" ht="21.95" customHeight="1">
      <c r="A39" s="170"/>
      <c r="B39" s="190"/>
      <c r="C39" s="200"/>
      <c r="D39" s="200"/>
      <c r="E39" s="200"/>
      <c r="F39" s="200"/>
      <c r="G39" s="200"/>
      <c r="H39" s="200"/>
      <c r="I39" s="200"/>
      <c r="J39" s="213"/>
      <c r="K39" s="190"/>
      <c r="L39" s="200"/>
      <c r="M39" s="200"/>
      <c r="N39" s="213"/>
      <c r="O39" s="190"/>
      <c r="P39" s="200"/>
      <c r="Q39" s="200"/>
      <c r="R39" s="213"/>
      <c r="S39" s="190"/>
      <c r="T39" s="200"/>
      <c r="U39" s="200"/>
      <c r="V39" s="213"/>
      <c r="W39" s="190"/>
      <c r="X39" s="200"/>
      <c r="Y39" s="200"/>
      <c r="Z39" s="213"/>
      <c r="AA39" s="227"/>
      <c r="AB39" s="231"/>
      <c r="AC39" s="231"/>
      <c r="AD39" s="231"/>
      <c r="AE39" s="233"/>
      <c r="AF39" s="60" t="s">
        <v>640</v>
      </c>
      <c r="AG39" s="51"/>
      <c r="AH39" s="51"/>
      <c r="AI39" s="51"/>
      <c r="AJ39" s="51"/>
      <c r="AK39" s="51"/>
      <c r="AL39" s="275" t="s">
        <v>633</v>
      </c>
      <c r="AM39" s="104"/>
      <c r="AN39" s="104"/>
      <c r="AO39" s="104"/>
      <c r="AP39" s="104"/>
      <c r="AQ39" s="104"/>
      <c r="AR39" s="104"/>
      <c r="AS39" s="104"/>
      <c r="AT39" s="104"/>
      <c r="AU39" s="104"/>
      <c r="AV39" s="104"/>
      <c r="AW39" s="104"/>
      <c r="AX39" s="104"/>
      <c r="AY39" s="104"/>
      <c r="AZ39" s="114"/>
      <c r="BA39" s="310" t="s">
        <v>195</v>
      </c>
      <c r="BB39" s="310"/>
      <c r="BC39" s="310"/>
      <c r="BD39" s="310"/>
      <c r="BE39" s="334"/>
      <c r="BF39" s="165"/>
      <c r="BI39" s="161" t="s">
        <v>740</v>
      </c>
    </row>
    <row r="40" spans="1:68" ht="21.95" customHeight="1">
      <c r="A40" s="170"/>
      <c r="B40" s="190"/>
      <c r="C40" s="200"/>
      <c r="D40" s="200"/>
      <c r="E40" s="200"/>
      <c r="F40" s="200"/>
      <c r="G40" s="200"/>
      <c r="H40" s="200"/>
      <c r="I40" s="200"/>
      <c r="J40" s="213"/>
      <c r="K40" s="190"/>
      <c r="L40" s="200"/>
      <c r="M40" s="200"/>
      <c r="N40" s="213"/>
      <c r="O40" s="190"/>
      <c r="P40" s="200"/>
      <c r="Q40" s="200"/>
      <c r="R40" s="213"/>
      <c r="S40" s="190"/>
      <c r="T40" s="200"/>
      <c r="U40" s="200"/>
      <c r="V40" s="213"/>
      <c r="W40" s="190"/>
      <c r="X40" s="200"/>
      <c r="Y40" s="200"/>
      <c r="Z40" s="213"/>
      <c r="AA40" s="227"/>
      <c r="AB40" s="231"/>
      <c r="AC40" s="231"/>
      <c r="AD40" s="231"/>
      <c r="AE40" s="233"/>
      <c r="AF40" s="60" t="s">
        <v>803</v>
      </c>
      <c r="AG40" s="51"/>
      <c r="AH40" s="51"/>
      <c r="AI40" s="51"/>
      <c r="AJ40" s="51"/>
      <c r="AK40" s="51"/>
      <c r="AL40" s="94" t="s">
        <v>633</v>
      </c>
      <c r="AM40" s="98"/>
      <c r="AN40" s="98"/>
      <c r="AO40" s="98"/>
      <c r="AP40" s="98"/>
      <c r="AQ40" s="98"/>
      <c r="AR40" s="98"/>
      <c r="AS40" s="98"/>
      <c r="AT40" s="98"/>
      <c r="AU40" s="98"/>
      <c r="AV40" s="98"/>
      <c r="AW40" s="98"/>
      <c r="AX40" s="98"/>
      <c r="AY40" s="98"/>
      <c r="AZ40" s="113"/>
      <c r="BA40" s="310" t="s">
        <v>195</v>
      </c>
      <c r="BB40" s="310"/>
      <c r="BC40" s="310"/>
      <c r="BD40" s="310"/>
      <c r="BE40" s="334"/>
      <c r="BF40" s="349"/>
    </row>
    <row r="41" spans="1:68" ht="21.95" customHeight="1">
      <c r="A41" s="170"/>
      <c r="B41" s="190"/>
      <c r="C41" s="200"/>
      <c r="D41" s="200"/>
      <c r="E41" s="200"/>
      <c r="F41" s="200"/>
      <c r="G41" s="200"/>
      <c r="H41" s="200"/>
      <c r="I41" s="200"/>
      <c r="J41" s="213"/>
      <c r="K41" s="190"/>
      <c r="L41" s="200"/>
      <c r="M41" s="200"/>
      <c r="N41" s="213"/>
      <c r="O41" s="190"/>
      <c r="P41" s="200"/>
      <c r="Q41" s="200"/>
      <c r="R41" s="213"/>
      <c r="S41" s="190"/>
      <c r="T41" s="200"/>
      <c r="U41" s="200"/>
      <c r="V41" s="213"/>
      <c r="W41" s="190"/>
      <c r="X41" s="200"/>
      <c r="Y41" s="200"/>
      <c r="Z41" s="213"/>
      <c r="AA41" s="227"/>
      <c r="AB41" s="231"/>
      <c r="AC41" s="231"/>
      <c r="AD41" s="231"/>
      <c r="AE41" s="233"/>
      <c r="AF41" s="60" t="s">
        <v>637</v>
      </c>
      <c r="AG41" s="51"/>
      <c r="AH41" s="51"/>
      <c r="AI41" s="51"/>
      <c r="AJ41" s="51"/>
      <c r="AK41" s="51"/>
      <c r="AL41" s="94" t="s">
        <v>641</v>
      </c>
      <c r="AM41" s="98"/>
      <c r="AN41" s="98"/>
      <c r="AO41" s="98"/>
      <c r="AP41" s="98"/>
      <c r="AQ41" s="98"/>
      <c r="AR41" s="98"/>
      <c r="AS41" s="98"/>
      <c r="AT41" s="98"/>
      <c r="AU41" s="98"/>
      <c r="AV41" s="98"/>
      <c r="AW41" s="98"/>
      <c r="AX41" s="98"/>
      <c r="AY41" s="98"/>
      <c r="AZ41" s="113"/>
      <c r="BA41" s="310" t="s">
        <v>642</v>
      </c>
      <c r="BB41" s="310"/>
      <c r="BC41" s="310"/>
      <c r="BD41" s="310"/>
      <c r="BE41" s="334"/>
      <c r="BF41" s="165"/>
    </row>
    <row r="42" spans="1:68" ht="21.95" customHeight="1">
      <c r="A42" s="170"/>
      <c r="B42" s="190"/>
      <c r="C42" s="200"/>
      <c r="D42" s="200"/>
      <c r="E42" s="200"/>
      <c r="F42" s="200"/>
      <c r="G42" s="200"/>
      <c r="H42" s="200"/>
      <c r="I42" s="200"/>
      <c r="J42" s="213"/>
      <c r="K42" s="190"/>
      <c r="L42" s="200"/>
      <c r="M42" s="200"/>
      <c r="N42" s="213"/>
      <c r="O42" s="190"/>
      <c r="P42" s="200"/>
      <c r="Q42" s="200"/>
      <c r="R42" s="213"/>
      <c r="S42" s="190"/>
      <c r="T42" s="200"/>
      <c r="U42" s="200"/>
      <c r="V42" s="213"/>
      <c r="W42" s="190"/>
      <c r="X42" s="200"/>
      <c r="Y42" s="200"/>
      <c r="Z42" s="213"/>
      <c r="AA42" s="227"/>
      <c r="AB42" s="231"/>
      <c r="AC42" s="231"/>
      <c r="AD42" s="231"/>
      <c r="AE42" s="233"/>
      <c r="AF42" s="60" t="s">
        <v>458</v>
      </c>
      <c r="AG42" s="51"/>
      <c r="AH42" s="51"/>
      <c r="AI42" s="51"/>
      <c r="AJ42" s="51"/>
      <c r="AK42" s="51"/>
      <c r="AL42" s="275" t="s">
        <v>633</v>
      </c>
      <c r="AM42" s="104"/>
      <c r="AN42" s="104"/>
      <c r="AO42" s="104"/>
      <c r="AP42" s="104"/>
      <c r="AQ42" s="104"/>
      <c r="AR42" s="104"/>
      <c r="AS42" s="104"/>
      <c r="AT42" s="104"/>
      <c r="AU42" s="104"/>
      <c r="AV42" s="104"/>
      <c r="AW42" s="104"/>
      <c r="AX42" s="104"/>
      <c r="AY42" s="104"/>
      <c r="AZ42" s="114"/>
      <c r="BA42" s="310" t="s">
        <v>642</v>
      </c>
      <c r="BB42" s="310"/>
      <c r="BC42" s="310"/>
      <c r="BD42" s="310"/>
      <c r="BE42" s="334"/>
      <c r="BF42" s="165"/>
    </row>
    <row r="43" spans="1:68" ht="21.95" customHeight="1">
      <c r="A43" s="170"/>
      <c r="B43" s="190"/>
      <c r="C43" s="200"/>
      <c r="D43" s="200"/>
      <c r="E43" s="200"/>
      <c r="F43" s="200"/>
      <c r="G43" s="200"/>
      <c r="H43" s="200"/>
      <c r="I43" s="200"/>
      <c r="J43" s="213"/>
      <c r="K43" s="190"/>
      <c r="L43" s="200"/>
      <c r="M43" s="200"/>
      <c r="N43" s="213"/>
      <c r="O43" s="190"/>
      <c r="P43" s="200"/>
      <c r="Q43" s="200"/>
      <c r="R43" s="213"/>
      <c r="S43" s="190"/>
      <c r="T43" s="200"/>
      <c r="U43" s="200"/>
      <c r="V43" s="213"/>
      <c r="W43" s="190"/>
      <c r="X43" s="200"/>
      <c r="Y43" s="200"/>
      <c r="Z43" s="213"/>
      <c r="AA43" s="227"/>
      <c r="AB43" s="231"/>
      <c r="AC43" s="231"/>
      <c r="AD43" s="231"/>
      <c r="AE43" s="233"/>
      <c r="AF43" s="60" t="s">
        <v>643</v>
      </c>
      <c r="AG43" s="51"/>
      <c r="AH43" s="51"/>
      <c r="AI43" s="51"/>
      <c r="AJ43" s="51"/>
      <c r="AK43" s="51"/>
      <c r="AL43" s="94" t="s">
        <v>633</v>
      </c>
      <c r="AM43" s="98"/>
      <c r="AN43" s="98"/>
      <c r="AO43" s="98"/>
      <c r="AP43" s="98"/>
      <c r="AQ43" s="98"/>
      <c r="AR43" s="98"/>
      <c r="AS43" s="98"/>
      <c r="AT43" s="98"/>
      <c r="AU43" s="98"/>
      <c r="AV43" s="98"/>
      <c r="AW43" s="98"/>
      <c r="AX43" s="98"/>
      <c r="AY43" s="98"/>
      <c r="AZ43" s="113"/>
      <c r="BA43" s="310" t="s">
        <v>644</v>
      </c>
      <c r="BB43" s="310"/>
      <c r="BC43" s="310"/>
      <c r="BD43" s="310"/>
      <c r="BE43" s="334"/>
      <c r="BF43" s="165"/>
    </row>
    <row r="44" spans="1:68" ht="21.95" customHeight="1">
      <c r="A44" s="170"/>
      <c r="B44" s="190"/>
      <c r="C44" s="200"/>
      <c r="D44" s="200"/>
      <c r="E44" s="200"/>
      <c r="F44" s="200"/>
      <c r="G44" s="200"/>
      <c r="H44" s="200"/>
      <c r="I44" s="200"/>
      <c r="J44" s="213"/>
      <c r="K44" s="190"/>
      <c r="L44" s="200"/>
      <c r="M44" s="200"/>
      <c r="N44" s="213"/>
      <c r="O44" s="190"/>
      <c r="P44" s="200"/>
      <c r="Q44" s="200"/>
      <c r="R44" s="213"/>
      <c r="S44" s="190"/>
      <c r="T44" s="200"/>
      <c r="U44" s="200"/>
      <c r="V44" s="213"/>
      <c r="W44" s="190"/>
      <c r="X44" s="200"/>
      <c r="Y44" s="200"/>
      <c r="Z44" s="213"/>
      <c r="AA44" s="227"/>
      <c r="AB44" s="231"/>
      <c r="AC44" s="231"/>
      <c r="AD44" s="231"/>
      <c r="AE44" s="233"/>
      <c r="AF44" s="60" t="s">
        <v>403</v>
      </c>
      <c r="AG44" s="51"/>
      <c r="AH44" s="51"/>
      <c r="AI44" s="51"/>
      <c r="AJ44" s="51"/>
      <c r="AK44" s="51"/>
      <c r="AL44" s="94" t="s">
        <v>633</v>
      </c>
      <c r="AM44" s="98"/>
      <c r="AN44" s="98"/>
      <c r="AO44" s="98"/>
      <c r="AP44" s="98"/>
      <c r="AQ44" s="98"/>
      <c r="AR44" s="98"/>
      <c r="AS44" s="98"/>
      <c r="AT44" s="98"/>
      <c r="AU44" s="98"/>
      <c r="AV44" s="98"/>
      <c r="AW44" s="98"/>
      <c r="AX44" s="98"/>
      <c r="AY44" s="98"/>
      <c r="AZ44" s="113"/>
      <c r="BA44" s="310" t="s">
        <v>195</v>
      </c>
      <c r="BB44" s="310"/>
      <c r="BC44" s="310"/>
      <c r="BD44" s="310"/>
      <c r="BE44" s="334"/>
      <c r="BF44" s="165"/>
    </row>
    <row r="45" spans="1:68" ht="21.95" customHeight="1">
      <c r="A45" s="170"/>
      <c r="B45" s="190"/>
      <c r="C45" s="200"/>
      <c r="D45" s="200"/>
      <c r="E45" s="200"/>
      <c r="F45" s="200"/>
      <c r="G45" s="200"/>
      <c r="H45" s="200"/>
      <c r="I45" s="200"/>
      <c r="J45" s="213"/>
      <c r="K45" s="190"/>
      <c r="L45" s="200"/>
      <c r="M45" s="200"/>
      <c r="N45" s="213"/>
      <c r="O45" s="190"/>
      <c r="P45" s="200"/>
      <c r="Q45" s="200"/>
      <c r="R45" s="213"/>
      <c r="S45" s="190"/>
      <c r="T45" s="200"/>
      <c r="U45" s="200"/>
      <c r="V45" s="213"/>
      <c r="W45" s="190"/>
      <c r="X45" s="200"/>
      <c r="Y45" s="200"/>
      <c r="Z45" s="213"/>
      <c r="AA45" s="227"/>
      <c r="AB45" s="231"/>
      <c r="AC45" s="231"/>
      <c r="AD45" s="231"/>
      <c r="AE45" s="233"/>
      <c r="AF45" s="54" t="s">
        <v>313</v>
      </c>
      <c r="AG45" s="54"/>
      <c r="AH45" s="54"/>
      <c r="AI45" s="54"/>
      <c r="AJ45" s="54"/>
      <c r="AK45" s="60"/>
      <c r="AL45" s="275" t="s">
        <v>633</v>
      </c>
      <c r="AM45" s="104"/>
      <c r="AN45" s="104"/>
      <c r="AO45" s="104"/>
      <c r="AP45" s="104"/>
      <c r="AQ45" s="104"/>
      <c r="AR45" s="104"/>
      <c r="AS45" s="104"/>
      <c r="AT45" s="104"/>
      <c r="AU45" s="104"/>
      <c r="AV45" s="104"/>
      <c r="AW45" s="104"/>
      <c r="AX45" s="104"/>
      <c r="AY45" s="104"/>
      <c r="AZ45" s="114"/>
      <c r="BA45" s="310" t="s">
        <v>195</v>
      </c>
      <c r="BB45" s="310"/>
      <c r="BC45" s="310"/>
      <c r="BD45" s="310"/>
      <c r="BE45" s="334"/>
      <c r="BF45" s="165"/>
    </row>
    <row r="46" spans="1:68" ht="21.95" customHeight="1">
      <c r="A46" s="170"/>
      <c r="B46" s="190"/>
      <c r="C46" s="200"/>
      <c r="D46" s="200"/>
      <c r="E46" s="200"/>
      <c r="F46" s="200"/>
      <c r="G46" s="200"/>
      <c r="H46" s="200"/>
      <c r="I46" s="200"/>
      <c r="J46" s="213"/>
      <c r="K46" s="190"/>
      <c r="L46" s="200"/>
      <c r="M46" s="200"/>
      <c r="N46" s="213"/>
      <c r="O46" s="190"/>
      <c r="P46" s="200"/>
      <c r="Q46" s="200"/>
      <c r="R46" s="213"/>
      <c r="S46" s="190"/>
      <c r="T46" s="200"/>
      <c r="U46" s="200"/>
      <c r="V46" s="213"/>
      <c r="W46" s="190"/>
      <c r="X46" s="200"/>
      <c r="Y46" s="200"/>
      <c r="Z46" s="213"/>
      <c r="AA46" s="227"/>
      <c r="AB46" s="231"/>
      <c r="AC46" s="231"/>
      <c r="AD46" s="231"/>
      <c r="AE46" s="233"/>
      <c r="AF46" s="239" t="s">
        <v>541</v>
      </c>
      <c r="AG46" s="239"/>
      <c r="AH46" s="239"/>
      <c r="AI46" s="239"/>
      <c r="AJ46" s="239"/>
      <c r="AK46" s="240"/>
      <c r="AL46" s="275" t="s">
        <v>633</v>
      </c>
      <c r="AM46" s="104"/>
      <c r="AN46" s="104"/>
      <c r="AO46" s="104"/>
      <c r="AP46" s="104"/>
      <c r="AQ46" s="104"/>
      <c r="AR46" s="104"/>
      <c r="AS46" s="104"/>
      <c r="AT46" s="104"/>
      <c r="AU46" s="104"/>
      <c r="AV46" s="104"/>
      <c r="AW46" s="104"/>
      <c r="AX46" s="104"/>
      <c r="AY46" s="104"/>
      <c r="AZ46" s="114"/>
      <c r="BA46" s="309" t="s">
        <v>195</v>
      </c>
      <c r="BB46" s="309"/>
      <c r="BC46" s="309"/>
      <c r="BD46" s="309"/>
      <c r="BE46" s="333"/>
      <c r="BF46" s="165"/>
    </row>
    <row r="47" spans="1:68" ht="21.95" customHeight="1">
      <c r="A47" s="170"/>
      <c r="B47" s="190"/>
      <c r="C47" s="200"/>
      <c r="D47" s="200"/>
      <c r="E47" s="200"/>
      <c r="F47" s="200"/>
      <c r="G47" s="200"/>
      <c r="H47" s="200"/>
      <c r="I47" s="200"/>
      <c r="J47" s="213"/>
      <c r="K47" s="190"/>
      <c r="L47" s="200"/>
      <c r="M47" s="200"/>
      <c r="N47" s="213"/>
      <c r="O47" s="190"/>
      <c r="P47" s="200"/>
      <c r="Q47" s="200"/>
      <c r="R47" s="213"/>
      <c r="S47" s="190"/>
      <c r="T47" s="200"/>
      <c r="U47" s="200"/>
      <c r="V47" s="213"/>
      <c r="W47" s="190"/>
      <c r="X47" s="200"/>
      <c r="Y47" s="200"/>
      <c r="Z47" s="213"/>
      <c r="AA47" s="227"/>
      <c r="AB47" s="231"/>
      <c r="AC47" s="231"/>
      <c r="AD47" s="231"/>
      <c r="AE47" s="233"/>
      <c r="AF47" s="243" t="s">
        <v>802</v>
      </c>
      <c r="AG47" s="258"/>
      <c r="AH47" s="258"/>
      <c r="AI47" s="258"/>
      <c r="AJ47" s="258"/>
      <c r="AK47" s="263"/>
      <c r="AL47" s="270" t="s">
        <v>633</v>
      </c>
      <c r="AM47" s="284"/>
      <c r="AN47" s="284"/>
      <c r="AO47" s="284"/>
      <c r="AP47" s="284"/>
      <c r="AQ47" s="284"/>
      <c r="AR47" s="284"/>
      <c r="AS47" s="284"/>
      <c r="AT47" s="284"/>
      <c r="AU47" s="284"/>
      <c r="AV47" s="284"/>
      <c r="AW47" s="284"/>
      <c r="AX47" s="284"/>
      <c r="AY47" s="284"/>
      <c r="AZ47" s="297"/>
      <c r="BA47" s="309" t="s">
        <v>195</v>
      </c>
      <c r="BB47" s="309"/>
      <c r="BC47" s="309"/>
      <c r="BD47" s="309"/>
      <c r="BE47" s="333"/>
      <c r="BF47" s="165"/>
    </row>
    <row r="48" spans="1:68" ht="55.5" customHeight="1">
      <c r="A48" s="170"/>
      <c r="B48" s="190"/>
      <c r="C48" s="200"/>
      <c r="D48" s="200"/>
      <c r="E48" s="200"/>
      <c r="F48" s="200"/>
      <c r="G48" s="200"/>
      <c r="H48" s="200"/>
      <c r="I48" s="200"/>
      <c r="J48" s="213"/>
      <c r="K48" s="190"/>
      <c r="L48" s="200"/>
      <c r="M48" s="200"/>
      <c r="N48" s="213"/>
      <c r="O48" s="190"/>
      <c r="P48" s="200"/>
      <c r="Q48" s="200"/>
      <c r="R48" s="213"/>
      <c r="S48" s="190"/>
      <c r="T48" s="200"/>
      <c r="U48" s="200"/>
      <c r="V48" s="213"/>
      <c r="W48" s="190"/>
      <c r="X48" s="200"/>
      <c r="Y48" s="200"/>
      <c r="Z48" s="213"/>
      <c r="AA48" s="227"/>
      <c r="AB48" s="231"/>
      <c r="AC48" s="231"/>
      <c r="AD48" s="231"/>
      <c r="AE48" s="233"/>
      <c r="AF48" s="244" t="s">
        <v>452</v>
      </c>
      <c r="AG48" s="239"/>
      <c r="AH48" s="239"/>
      <c r="AI48" s="239"/>
      <c r="AJ48" s="239"/>
      <c r="AK48" s="240"/>
      <c r="AL48" s="276" t="s">
        <v>320</v>
      </c>
      <c r="AM48" s="288"/>
      <c r="AN48" s="288"/>
      <c r="AO48" s="288"/>
      <c r="AP48" s="288"/>
      <c r="AQ48" s="288"/>
      <c r="AR48" s="288"/>
      <c r="AS48" s="288"/>
      <c r="AT48" s="288"/>
      <c r="AU48" s="288"/>
      <c r="AV48" s="288"/>
      <c r="AW48" s="288"/>
      <c r="AX48" s="288"/>
      <c r="AY48" s="288"/>
      <c r="AZ48" s="301"/>
      <c r="BA48" s="94" t="s">
        <v>195</v>
      </c>
      <c r="BB48" s="281"/>
      <c r="BC48" s="281"/>
      <c r="BD48" s="281"/>
      <c r="BE48" s="344"/>
      <c r="BF48" s="165"/>
      <c r="BG48" s="352"/>
      <c r="BH48" s="352"/>
      <c r="BI48" s="353" t="s">
        <v>781</v>
      </c>
      <c r="BJ48" s="353"/>
      <c r="BK48" s="353"/>
      <c r="BL48" s="353"/>
      <c r="BM48" s="356"/>
      <c r="BN48" s="353"/>
      <c r="BO48" s="353"/>
      <c r="BP48" s="352"/>
    </row>
    <row r="49" spans="1:58" ht="21.95" customHeight="1">
      <c r="A49" s="170"/>
      <c r="B49" s="190"/>
      <c r="C49" s="200"/>
      <c r="D49" s="200"/>
      <c r="E49" s="200"/>
      <c r="F49" s="200"/>
      <c r="G49" s="200"/>
      <c r="H49" s="200"/>
      <c r="I49" s="200"/>
      <c r="J49" s="213"/>
      <c r="K49" s="190"/>
      <c r="L49" s="200"/>
      <c r="M49" s="200"/>
      <c r="N49" s="213"/>
      <c r="O49" s="190"/>
      <c r="P49" s="200"/>
      <c r="Q49" s="200"/>
      <c r="R49" s="213"/>
      <c r="S49" s="190"/>
      <c r="T49" s="200"/>
      <c r="U49" s="200"/>
      <c r="V49" s="213"/>
      <c r="W49" s="190"/>
      <c r="X49" s="200"/>
      <c r="Y49" s="200"/>
      <c r="Z49" s="213"/>
      <c r="AA49" s="227"/>
      <c r="AB49" s="231"/>
      <c r="AC49" s="231"/>
      <c r="AD49" s="231"/>
      <c r="AE49" s="233"/>
      <c r="AF49" s="246" t="s">
        <v>645</v>
      </c>
      <c r="AG49" s="246"/>
      <c r="AH49" s="246"/>
      <c r="AI49" s="246"/>
      <c r="AJ49" s="246"/>
      <c r="AK49" s="249"/>
      <c r="AL49" s="272" t="s">
        <v>83</v>
      </c>
      <c r="AM49" s="286"/>
      <c r="AN49" s="286"/>
      <c r="AO49" s="286"/>
      <c r="AP49" s="286"/>
      <c r="AQ49" s="286"/>
      <c r="AR49" s="286"/>
      <c r="AS49" s="286"/>
      <c r="AT49" s="286"/>
      <c r="AU49" s="286"/>
      <c r="AV49" s="286"/>
      <c r="AW49" s="286"/>
      <c r="AX49" s="286"/>
      <c r="AY49" s="286"/>
      <c r="AZ49" s="299"/>
      <c r="BA49" s="317" t="s">
        <v>195</v>
      </c>
      <c r="BB49" s="317"/>
      <c r="BC49" s="317"/>
      <c r="BD49" s="317"/>
      <c r="BE49" s="341"/>
      <c r="BF49" s="165"/>
    </row>
    <row r="50" spans="1:58" ht="21.95" customHeight="1">
      <c r="A50" s="170"/>
      <c r="B50" s="190"/>
      <c r="C50" s="200"/>
      <c r="D50" s="200"/>
      <c r="E50" s="200"/>
      <c r="F50" s="200"/>
      <c r="G50" s="200"/>
      <c r="H50" s="200"/>
      <c r="I50" s="200"/>
      <c r="J50" s="213"/>
      <c r="K50" s="190"/>
      <c r="L50" s="200"/>
      <c r="M50" s="200"/>
      <c r="N50" s="213"/>
      <c r="O50" s="190"/>
      <c r="P50" s="200"/>
      <c r="Q50" s="200"/>
      <c r="R50" s="213"/>
      <c r="S50" s="190"/>
      <c r="T50" s="200"/>
      <c r="U50" s="200"/>
      <c r="V50" s="213"/>
      <c r="W50" s="190"/>
      <c r="X50" s="200"/>
      <c r="Y50" s="200"/>
      <c r="Z50" s="213"/>
      <c r="AA50" s="227"/>
      <c r="AB50" s="231"/>
      <c r="AC50" s="231"/>
      <c r="AD50" s="231"/>
      <c r="AE50" s="233"/>
      <c r="AF50" s="246" t="s">
        <v>646</v>
      </c>
      <c r="AG50" s="246"/>
      <c r="AH50" s="246"/>
      <c r="AI50" s="246"/>
      <c r="AJ50" s="246"/>
      <c r="AK50" s="249"/>
      <c r="AL50" s="272" t="s">
        <v>83</v>
      </c>
      <c r="AM50" s="286"/>
      <c r="AN50" s="286"/>
      <c r="AO50" s="286"/>
      <c r="AP50" s="286"/>
      <c r="AQ50" s="286"/>
      <c r="AR50" s="286"/>
      <c r="AS50" s="286"/>
      <c r="AT50" s="286"/>
      <c r="AU50" s="286"/>
      <c r="AV50" s="286"/>
      <c r="AW50" s="286"/>
      <c r="AX50" s="286"/>
      <c r="AY50" s="286"/>
      <c r="AZ50" s="299"/>
      <c r="BA50" s="317" t="s">
        <v>195</v>
      </c>
      <c r="BB50" s="317"/>
      <c r="BC50" s="317"/>
      <c r="BD50" s="317"/>
      <c r="BE50" s="341"/>
      <c r="BF50" s="349"/>
    </row>
    <row r="51" spans="1:58" ht="21.95" customHeight="1">
      <c r="A51" s="170"/>
      <c r="B51" s="190"/>
      <c r="C51" s="200"/>
      <c r="D51" s="200"/>
      <c r="E51" s="200"/>
      <c r="F51" s="200"/>
      <c r="G51" s="200"/>
      <c r="H51" s="200"/>
      <c r="I51" s="200"/>
      <c r="J51" s="213"/>
      <c r="K51" s="190"/>
      <c r="L51" s="200"/>
      <c r="M51" s="200"/>
      <c r="N51" s="213"/>
      <c r="O51" s="190"/>
      <c r="P51" s="200"/>
      <c r="Q51" s="200"/>
      <c r="R51" s="213"/>
      <c r="S51" s="190"/>
      <c r="T51" s="200"/>
      <c r="U51" s="200"/>
      <c r="V51" s="213"/>
      <c r="W51" s="190"/>
      <c r="X51" s="200"/>
      <c r="Y51" s="200"/>
      <c r="Z51" s="213"/>
      <c r="AA51" s="227"/>
      <c r="AB51" s="231"/>
      <c r="AC51" s="231"/>
      <c r="AD51" s="231"/>
      <c r="AE51" s="233"/>
      <c r="AF51" s="54" t="s">
        <v>800</v>
      </c>
      <c r="AG51" s="54"/>
      <c r="AH51" s="54"/>
      <c r="AI51" s="54"/>
      <c r="AJ51" s="54"/>
      <c r="AK51" s="60"/>
      <c r="AL51" s="275" t="s">
        <v>334</v>
      </c>
      <c r="AM51" s="104"/>
      <c r="AN51" s="104"/>
      <c r="AO51" s="104"/>
      <c r="AP51" s="104"/>
      <c r="AQ51" s="104"/>
      <c r="AR51" s="104"/>
      <c r="AS51" s="104"/>
      <c r="AT51" s="104"/>
      <c r="AU51" s="104"/>
      <c r="AV51" s="104"/>
      <c r="AW51" s="104"/>
      <c r="AX51" s="104"/>
      <c r="AY51" s="104"/>
      <c r="AZ51" s="114"/>
      <c r="BA51" s="310" t="s">
        <v>218</v>
      </c>
      <c r="BB51" s="310"/>
      <c r="BC51" s="310"/>
      <c r="BD51" s="310"/>
      <c r="BE51" s="334"/>
      <c r="BF51" s="349"/>
    </row>
    <row r="52" spans="1:58" ht="21.95" customHeight="1">
      <c r="A52" s="170"/>
      <c r="B52" s="190"/>
      <c r="C52" s="200"/>
      <c r="D52" s="200"/>
      <c r="E52" s="200"/>
      <c r="F52" s="200"/>
      <c r="G52" s="200"/>
      <c r="H52" s="200"/>
      <c r="I52" s="200"/>
      <c r="J52" s="213"/>
      <c r="K52" s="192"/>
      <c r="L52" s="202"/>
      <c r="M52" s="202"/>
      <c r="N52" s="215"/>
      <c r="O52" s="192"/>
      <c r="P52" s="202"/>
      <c r="Q52" s="202"/>
      <c r="R52" s="215"/>
      <c r="S52" s="192"/>
      <c r="T52" s="202"/>
      <c r="U52" s="202"/>
      <c r="V52" s="215"/>
      <c r="W52" s="192"/>
      <c r="X52" s="202"/>
      <c r="Y52" s="202"/>
      <c r="Z52" s="215"/>
      <c r="AA52" s="228"/>
      <c r="AB52" s="232"/>
      <c r="AC52" s="232"/>
      <c r="AD52" s="232"/>
      <c r="AE52" s="234"/>
      <c r="AF52" s="250" t="s">
        <v>647</v>
      </c>
      <c r="AG52" s="250"/>
      <c r="AH52" s="250"/>
      <c r="AI52" s="250"/>
      <c r="AJ52" s="250"/>
      <c r="AK52" s="264"/>
      <c r="AL52" s="95" t="s">
        <v>83</v>
      </c>
      <c r="AM52" s="99"/>
      <c r="AN52" s="99"/>
      <c r="AO52" s="99"/>
      <c r="AP52" s="99"/>
      <c r="AQ52" s="99"/>
      <c r="AR52" s="99"/>
      <c r="AS52" s="99"/>
      <c r="AT52" s="99"/>
      <c r="AU52" s="99"/>
      <c r="AV52" s="99"/>
      <c r="AW52" s="99"/>
      <c r="AX52" s="99"/>
      <c r="AY52" s="99"/>
      <c r="AZ52" s="302"/>
      <c r="BA52" s="319" t="s">
        <v>195</v>
      </c>
      <c r="BB52" s="327"/>
      <c r="BC52" s="327"/>
      <c r="BD52" s="327"/>
      <c r="BE52" s="345"/>
      <c r="BF52" s="350"/>
    </row>
    <row r="53" spans="1:58" ht="21" customHeight="1">
      <c r="A53" s="171"/>
      <c r="B53" s="191" t="s">
        <v>626</v>
      </c>
      <c r="C53" s="201"/>
      <c r="D53" s="201"/>
      <c r="E53" s="201"/>
      <c r="F53" s="201"/>
      <c r="G53" s="201"/>
      <c r="H53" s="201"/>
      <c r="I53" s="201"/>
      <c r="J53" s="214"/>
      <c r="K53" s="191"/>
      <c r="L53" s="201"/>
      <c r="M53" s="201"/>
      <c r="N53" s="214"/>
      <c r="O53" s="191"/>
      <c r="P53" s="201"/>
      <c r="Q53" s="201"/>
      <c r="R53" s="214"/>
      <c r="S53" s="191"/>
      <c r="T53" s="201"/>
      <c r="U53" s="201"/>
      <c r="V53" s="214"/>
      <c r="W53" s="191"/>
      <c r="X53" s="201"/>
      <c r="Y53" s="201"/>
      <c r="Z53" s="214"/>
      <c r="AA53" s="229" t="s">
        <v>504</v>
      </c>
      <c r="AB53" s="201"/>
      <c r="AC53" s="201"/>
      <c r="AD53" s="201"/>
      <c r="AE53" s="214"/>
      <c r="AF53" s="251" t="s">
        <v>87</v>
      </c>
      <c r="AG53" s="251"/>
      <c r="AH53" s="251"/>
      <c r="AI53" s="251"/>
      <c r="AJ53" s="251"/>
      <c r="AK53" s="251"/>
      <c r="AL53" s="277" t="s">
        <v>633</v>
      </c>
      <c r="AM53" s="289"/>
      <c r="AN53" s="289"/>
      <c r="AO53" s="289"/>
      <c r="AP53" s="289"/>
      <c r="AQ53" s="289"/>
      <c r="AR53" s="289"/>
      <c r="AS53" s="289"/>
      <c r="AT53" s="289"/>
      <c r="AU53" s="289"/>
      <c r="AV53" s="289"/>
      <c r="AW53" s="289"/>
      <c r="AX53" s="289"/>
      <c r="AY53" s="289"/>
      <c r="AZ53" s="303"/>
      <c r="BA53" s="320" t="s">
        <v>195</v>
      </c>
      <c r="BB53" s="320"/>
      <c r="BC53" s="320"/>
      <c r="BD53" s="320"/>
      <c r="BE53" s="346"/>
      <c r="BF53" s="350"/>
    </row>
    <row r="54" spans="1:58" ht="21.95" customHeight="1">
      <c r="A54" s="171"/>
      <c r="B54" s="192"/>
      <c r="C54" s="202"/>
      <c r="D54" s="202"/>
      <c r="E54" s="202"/>
      <c r="F54" s="202"/>
      <c r="G54" s="202"/>
      <c r="H54" s="202"/>
      <c r="I54" s="202"/>
      <c r="J54" s="215"/>
      <c r="K54" s="192"/>
      <c r="L54" s="202"/>
      <c r="M54" s="202"/>
      <c r="N54" s="215"/>
      <c r="O54" s="192"/>
      <c r="P54" s="202"/>
      <c r="Q54" s="202"/>
      <c r="R54" s="215"/>
      <c r="S54" s="192"/>
      <c r="T54" s="202"/>
      <c r="U54" s="202"/>
      <c r="V54" s="215"/>
      <c r="W54" s="192"/>
      <c r="X54" s="202"/>
      <c r="Y54" s="202"/>
      <c r="Z54" s="215"/>
      <c r="AA54" s="226"/>
      <c r="AB54" s="202"/>
      <c r="AC54" s="202"/>
      <c r="AD54" s="202"/>
      <c r="AE54" s="215"/>
      <c r="AF54" s="52" t="s">
        <v>473</v>
      </c>
      <c r="AG54" s="54"/>
      <c r="AH54" s="54"/>
      <c r="AI54" s="54"/>
      <c r="AJ54" s="54"/>
      <c r="AK54" s="60"/>
      <c r="AL54" s="94" t="s">
        <v>633</v>
      </c>
      <c r="AM54" s="98"/>
      <c r="AN54" s="98"/>
      <c r="AO54" s="98"/>
      <c r="AP54" s="98"/>
      <c r="AQ54" s="98"/>
      <c r="AR54" s="98"/>
      <c r="AS54" s="98"/>
      <c r="AT54" s="98"/>
      <c r="AU54" s="98"/>
      <c r="AV54" s="98"/>
      <c r="AW54" s="98"/>
      <c r="AX54" s="98"/>
      <c r="AY54" s="98"/>
      <c r="AZ54" s="113"/>
      <c r="BA54" s="311" t="s">
        <v>648</v>
      </c>
      <c r="BB54" s="311"/>
      <c r="BC54" s="311"/>
      <c r="BD54" s="311"/>
      <c r="BE54" s="335"/>
      <c r="BF54" s="349"/>
    </row>
    <row r="55" spans="1:58" ht="21.95" customHeight="1">
      <c r="A55" s="171"/>
      <c r="B55" s="192"/>
      <c r="C55" s="202"/>
      <c r="D55" s="202"/>
      <c r="E55" s="202"/>
      <c r="F55" s="202"/>
      <c r="G55" s="202"/>
      <c r="H55" s="202"/>
      <c r="I55" s="202"/>
      <c r="J55" s="215"/>
      <c r="K55" s="192"/>
      <c r="L55" s="202"/>
      <c r="M55" s="202"/>
      <c r="N55" s="215"/>
      <c r="O55" s="192"/>
      <c r="P55" s="202"/>
      <c r="Q55" s="202"/>
      <c r="R55" s="215"/>
      <c r="S55" s="192"/>
      <c r="T55" s="202"/>
      <c r="U55" s="202"/>
      <c r="V55" s="215"/>
      <c r="W55" s="192"/>
      <c r="X55" s="202"/>
      <c r="Y55" s="202"/>
      <c r="Z55" s="215"/>
      <c r="AA55" s="226"/>
      <c r="AB55" s="202"/>
      <c r="AC55" s="202"/>
      <c r="AD55" s="202"/>
      <c r="AE55" s="215"/>
      <c r="AF55" s="52" t="s">
        <v>702</v>
      </c>
      <c r="AG55" s="54"/>
      <c r="AH55" s="54"/>
      <c r="AI55" s="54"/>
      <c r="AJ55" s="54"/>
      <c r="AK55" s="60"/>
      <c r="AL55" s="94" t="s">
        <v>83</v>
      </c>
      <c r="AM55" s="98"/>
      <c r="AN55" s="98"/>
      <c r="AO55" s="98"/>
      <c r="AP55" s="98"/>
      <c r="AQ55" s="98"/>
      <c r="AR55" s="98"/>
      <c r="AS55" s="98"/>
      <c r="AT55" s="98"/>
      <c r="AU55" s="98"/>
      <c r="AV55" s="98"/>
      <c r="AW55" s="98"/>
      <c r="AX55" s="98"/>
      <c r="AY55" s="98"/>
      <c r="AZ55" s="113"/>
      <c r="BA55" s="321"/>
      <c r="BB55" s="281"/>
      <c r="BC55" s="281"/>
      <c r="BD55" s="281"/>
      <c r="BE55" s="344"/>
      <c r="BF55" s="349"/>
    </row>
    <row r="56" spans="1:58" ht="21.95" customHeight="1">
      <c r="A56" s="171"/>
      <c r="B56" s="192"/>
      <c r="C56" s="202"/>
      <c r="D56" s="202"/>
      <c r="E56" s="202"/>
      <c r="F56" s="202"/>
      <c r="G56" s="202"/>
      <c r="H56" s="202"/>
      <c r="I56" s="202"/>
      <c r="J56" s="215"/>
      <c r="K56" s="192"/>
      <c r="L56" s="202"/>
      <c r="M56" s="202"/>
      <c r="N56" s="215"/>
      <c r="O56" s="192"/>
      <c r="P56" s="202"/>
      <c r="Q56" s="202"/>
      <c r="R56" s="215"/>
      <c r="S56" s="192"/>
      <c r="T56" s="202"/>
      <c r="U56" s="202"/>
      <c r="V56" s="215"/>
      <c r="W56" s="192"/>
      <c r="X56" s="202"/>
      <c r="Y56" s="202"/>
      <c r="Z56" s="215"/>
      <c r="AA56" s="226"/>
      <c r="AB56" s="202"/>
      <c r="AC56" s="202"/>
      <c r="AD56" s="202"/>
      <c r="AE56" s="215"/>
      <c r="AF56" s="52" t="s">
        <v>703</v>
      </c>
      <c r="AG56" s="54"/>
      <c r="AH56" s="54"/>
      <c r="AI56" s="54"/>
      <c r="AJ56" s="54"/>
      <c r="AK56" s="60"/>
      <c r="AL56" s="94" t="s">
        <v>633</v>
      </c>
      <c r="AM56" s="98"/>
      <c r="AN56" s="98"/>
      <c r="AO56" s="98"/>
      <c r="AP56" s="98"/>
      <c r="AQ56" s="98"/>
      <c r="AR56" s="98"/>
      <c r="AS56" s="98"/>
      <c r="AT56" s="98"/>
      <c r="AU56" s="98"/>
      <c r="AV56" s="98"/>
      <c r="AW56" s="98"/>
      <c r="AX56" s="98"/>
      <c r="AY56" s="98"/>
      <c r="AZ56" s="113"/>
      <c r="BA56" s="321"/>
      <c r="BB56" s="281"/>
      <c r="BC56" s="281"/>
      <c r="BD56" s="281"/>
      <c r="BE56" s="344"/>
      <c r="BF56" s="349"/>
    </row>
    <row r="57" spans="1:58" ht="21.95" customHeight="1">
      <c r="A57" s="171"/>
      <c r="B57" s="192"/>
      <c r="C57" s="202"/>
      <c r="D57" s="202"/>
      <c r="E57" s="202"/>
      <c r="F57" s="202"/>
      <c r="G57" s="202"/>
      <c r="H57" s="202"/>
      <c r="I57" s="202"/>
      <c r="J57" s="215"/>
      <c r="K57" s="192"/>
      <c r="L57" s="202"/>
      <c r="M57" s="202"/>
      <c r="N57" s="215"/>
      <c r="O57" s="192"/>
      <c r="P57" s="202"/>
      <c r="Q57" s="202"/>
      <c r="R57" s="215"/>
      <c r="S57" s="192"/>
      <c r="T57" s="202"/>
      <c r="U57" s="202"/>
      <c r="V57" s="215"/>
      <c r="W57" s="192"/>
      <c r="X57" s="202"/>
      <c r="Y57" s="202"/>
      <c r="Z57" s="215"/>
      <c r="AA57" s="226"/>
      <c r="AB57" s="202"/>
      <c r="AC57" s="202"/>
      <c r="AD57" s="202"/>
      <c r="AE57" s="215"/>
      <c r="AF57" s="60" t="s">
        <v>650</v>
      </c>
      <c r="AG57" s="51"/>
      <c r="AH57" s="51"/>
      <c r="AI57" s="51"/>
      <c r="AJ57" s="51"/>
      <c r="AK57" s="51"/>
      <c r="AL57" s="94" t="s">
        <v>652</v>
      </c>
      <c r="AM57" s="98"/>
      <c r="AN57" s="98"/>
      <c r="AO57" s="98"/>
      <c r="AP57" s="98"/>
      <c r="AQ57" s="98"/>
      <c r="AR57" s="98"/>
      <c r="AS57" s="98"/>
      <c r="AT57" s="98"/>
      <c r="AU57" s="98"/>
      <c r="AV57" s="98"/>
      <c r="AW57" s="98"/>
      <c r="AX57" s="98"/>
      <c r="AY57" s="98"/>
      <c r="AZ57" s="113"/>
      <c r="BA57" s="309" t="s">
        <v>653</v>
      </c>
      <c r="BB57" s="309"/>
      <c r="BC57" s="309"/>
      <c r="BD57" s="309"/>
      <c r="BE57" s="333"/>
      <c r="BF57" s="349"/>
    </row>
    <row r="58" spans="1:58" ht="21.95" customHeight="1">
      <c r="A58" s="171"/>
      <c r="B58" s="193"/>
      <c r="C58" s="203"/>
      <c r="D58" s="203"/>
      <c r="E58" s="203"/>
      <c r="F58" s="203"/>
      <c r="G58" s="203"/>
      <c r="H58" s="203"/>
      <c r="I58" s="203"/>
      <c r="J58" s="216"/>
      <c r="K58" s="193"/>
      <c r="L58" s="203"/>
      <c r="M58" s="203"/>
      <c r="N58" s="216"/>
      <c r="O58" s="193"/>
      <c r="P58" s="203"/>
      <c r="Q58" s="203"/>
      <c r="R58" s="216"/>
      <c r="S58" s="193"/>
      <c r="T58" s="203"/>
      <c r="U58" s="203"/>
      <c r="V58" s="216"/>
      <c r="W58" s="193"/>
      <c r="X58" s="203"/>
      <c r="Y58" s="203"/>
      <c r="Z58" s="216"/>
      <c r="AA58" s="230"/>
      <c r="AB58" s="203"/>
      <c r="AC58" s="203"/>
      <c r="AD58" s="203"/>
      <c r="AE58" s="216"/>
      <c r="AF58" s="252" t="s">
        <v>647</v>
      </c>
      <c r="AG58" s="252"/>
      <c r="AH58" s="252"/>
      <c r="AI58" s="252"/>
      <c r="AJ58" s="252"/>
      <c r="AK58" s="265"/>
      <c r="AL58" s="278" t="s">
        <v>83</v>
      </c>
      <c r="AM58" s="290"/>
      <c r="AN58" s="290"/>
      <c r="AO58" s="290"/>
      <c r="AP58" s="290"/>
      <c r="AQ58" s="290"/>
      <c r="AR58" s="290"/>
      <c r="AS58" s="290"/>
      <c r="AT58" s="290"/>
      <c r="AU58" s="290"/>
      <c r="AV58" s="290"/>
      <c r="AW58" s="290"/>
      <c r="AX58" s="290"/>
      <c r="AY58" s="290"/>
      <c r="AZ58" s="304"/>
      <c r="BA58" s="322" t="s">
        <v>195</v>
      </c>
      <c r="BB58" s="328"/>
      <c r="BC58" s="328"/>
      <c r="BD58" s="328"/>
      <c r="BE58" s="347"/>
      <c r="BF58" s="350"/>
    </row>
    <row r="59" spans="1:58" ht="11.25" customHeight="1">
      <c r="A59" s="172"/>
      <c r="B59" s="194"/>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4"/>
      <c r="AM59" s="194"/>
      <c r="AN59" s="194"/>
      <c r="AO59" s="194"/>
      <c r="AP59" s="194"/>
      <c r="AQ59" s="194"/>
      <c r="AR59" s="194"/>
      <c r="AS59" s="194"/>
      <c r="AT59" s="194"/>
      <c r="AU59" s="194"/>
      <c r="AV59" s="194"/>
      <c r="AW59" s="194"/>
      <c r="AX59" s="194"/>
      <c r="AY59" s="194"/>
      <c r="AZ59" s="194"/>
      <c r="BA59" s="194"/>
      <c r="BB59" s="194"/>
      <c r="BC59" s="194"/>
      <c r="BD59" s="194"/>
      <c r="BE59" s="194"/>
      <c r="BF59" s="351"/>
    </row>
    <row r="60" spans="1:58" ht="21.95" customHeight="1">
      <c r="A60" s="173"/>
      <c r="B60" s="195" t="s">
        <v>157</v>
      </c>
      <c r="C60" s="173"/>
      <c r="D60" s="195"/>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Q60" s="195"/>
      <c r="AR60" s="195"/>
      <c r="AS60" s="195"/>
      <c r="AT60" s="195"/>
      <c r="AU60" s="195"/>
      <c r="AV60" s="195"/>
      <c r="AW60" s="195"/>
      <c r="AX60" s="195"/>
      <c r="AY60" s="195"/>
      <c r="AZ60" s="195"/>
      <c r="BA60" s="195"/>
      <c r="BB60" s="195"/>
      <c r="BC60" s="195"/>
      <c r="BD60" s="195"/>
      <c r="BE60" s="195"/>
      <c r="BF60" s="351"/>
    </row>
    <row r="61" spans="1:58" ht="9" customHeight="1">
      <c r="A61" s="174"/>
      <c r="B61" s="174"/>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c r="AA61" s="174"/>
      <c r="AB61" s="174"/>
      <c r="AC61" s="174"/>
      <c r="AD61" s="174"/>
      <c r="AE61" s="174"/>
      <c r="AF61" s="174"/>
      <c r="AG61" s="174"/>
      <c r="AH61" s="174"/>
      <c r="AI61" s="174"/>
      <c r="AJ61" s="174"/>
      <c r="AK61" s="174"/>
      <c r="AL61" s="174"/>
      <c r="AM61" s="174"/>
      <c r="AN61" s="174"/>
      <c r="AO61" s="174"/>
      <c r="AP61" s="174"/>
      <c r="AQ61" s="174"/>
      <c r="AR61" s="174"/>
      <c r="AS61" s="174"/>
      <c r="AT61" s="174"/>
      <c r="AU61" s="174"/>
      <c r="AV61" s="174"/>
      <c r="AW61" s="174"/>
      <c r="AX61" s="174"/>
      <c r="AY61" s="174"/>
      <c r="AZ61" s="174"/>
      <c r="BA61" s="174"/>
      <c r="BB61" s="174"/>
      <c r="BC61" s="174"/>
      <c r="BD61" s="174"/>
      <c r="BE61" s="174"/>
    </row>
    <row r="62" spans="1:58" ht="26.25" customHeight="1">
      <c r="A62" s="175" t="s">
        <v>694</v>
      </c>
      <c r="B62" s="175"/>
      <c r="C62" s="174" t="s">
        <v>259</v>
      </c>
      <c r="D62" s="175"/>
      <c r="E62" s="175"/>
      <c r="F62" s="175"/>
      <c r="G62" s="175"/>
      <c r="H62" s="175"/>
      <c r="I62" s="175"/>
      <c r="J62" s="175"/>
      <c r="K62" s="175"/>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5"/>
      <c r="AJ62" s="175"/>
      <c r="AK62" s="175"/>
      <c r="AL62" s="175"/>
      <c r="AM62" s="175"/>
      <c r="AN62" s="175"/>
      <c r="AO62" s="175"/>
      <c r="AP62" s="175"/>
      <c r="AQ62" s="175"/>
      <c r="AR62" s="175"/>
      <c r="AS62" s="175"/>
      <c r="AT62" s="175"/>
      <c r="AU62" s="175"/>
      <c r="AV62" s="175"/>
      <c r="AW62" s="175"/>
      <c r="AX62" s="175"/>
      <c r="AY62" s="175"/>
      <c r="AZ62" s="175"/>
      <c r="BA62" s="175"/>
      <c r="BB62" s="175"/>
      <c r="BC62" s="175"/>
      <c r="BD62" s="175"/>
      <c r="BE62" s="175"/>
      <c r="BF62" s="351"/>
    </row>
    <row r="63" spans="1:58" ht="26.25" customHeight="1">
      <c r="A63" s="175" t="s">
        <v>141</v>
      </c>
      <c r="B63" s="174"/>
      <c r="C63" s="174" t="s">
        <v>590</v>
      </c>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4"/>
      <c r="AE63" s="174"/>
      <c r="AF63" s="174"/>
      <c r="AG63" s="174"/>
      <c r="AH63" s="174"/>
      <c r="AI63" s="174"/>
      <c r="AJ63" s="174"/>
      <c r="AK63" s="174"/>
      <c r="AL63" s="174"/>
      <c r="AM63" s="174"/>
      <c r="AN63" s="174"/>
      <c r="AO63" s="174"/>
      <c r="AP63" s="174"/>
      <c r="AQ63" s="174"/>
      <c r="AR63" s="174"/>
      <c r="AS63" s="174"/>
      <c r="AT63" s="174"/>
      <c r="AU63" s="174"/>
      <c r="AV63" s="174"/>
      <c r="AW63" s="174"/>
      <c r="AX63" s="174"/>
      <c r="AY63" s="174"/>
      <c r="AZ63" s="174"/>
      <c r="BA63" s="174"/>
      <c r="BB63" s="174"/>
      <c r="BC63" s="174"/>
      <c r="BD63" s="174"/>
      <c r="BE63" s="174"/>
    </row>
    <row r="64" spans="1:58" s="162" customFormat="1" ht="26.25" customHeight="1">
      <c r="A64" s="176" t="s">
        <v>23</v>
      </c>
      <c r="B64" s="196"/>
      <c r="C64" s="196" t="s">
        <v>326</v>
      </c>
      <c r="D64" s="196"/>
      <c r="E64" s="196"/>
      <c r="F64" s="196"/>
      <c r="G64" s="196"/>
      <c r="H64" s="196"/>
      <c r="I64" s="196"/>
      <c r="J64" s="196"/>
      <c r="K64" s="196"/>
      <c r="L64" s="196"/>
      <c r="M64" s="196"/>
      <c r="N64" s="196"/>
      <c r="O64" s="196"/>
      <c r="P64" s="196"/>
      <c r="Q64" s="196"/>
      <c r="R64" s="196"/>
      <c r="S64" s="196"/>
      <c r="T64" s="196"/>
      <c r="U64" s="196"/>
      <c r="V64" s="196"/>
      <c r="W64" s="196"/>
      <c r="X64" s="196"/>
      <c r="Y64" s="196"/>
      <c r="Z64" s="196"/>
      <c r="AA64" s="196"/>
      <c r="AB64" s="196"/>
      <c r="AC64" s="196"/>
      <c r="AD64" s="196"/>
      <c r="AE64" s="196"/>
      <c r="AF64" s="196"/>
      <c r="AG64" s="196"/>
      <c r="AH64" s="196"/>
      <c r="AI64" s="196"/>
      <c r="AJ64" s="196"/>
      <c r="AK64" s="196"/>
      <c r="AL64" s="196"/>
      <c r="AM64" s="196"/>
      <c r="AN64" s="196"/>
      <c r="AO64" s="196"/>
      <c r="AP64" s="196"/>
      <c r="AQ64" s="196"/>
      <c r="AR64" s="196"/>
      <c r="AS64" s="196"/>
      <c r="AT64" s="196"/>
      <c r="AU64" s="196"/>
      <c r="AV64" s="196"/>
      <c r="AW64" s="196"/>
      <c r="AX64" s="196"/>
      <c r="AY64" s="196"/>
      <c r="AZ64" s="196"/>
      <c r="BA64" s="196"/>
      <c r="BB64" s="196"/>
      <c r="BC64" s="196"/>
      <c r="BD64" s="196"/>
      <c r="BE64" s="196"/>
    </row>
    <row r="65" spans="1:61" ht="9.75" customHeight="1">
      <c r="A65" s="175"/>
      <c r="B65" s="174"/>
      <c r="C65" s="204"/>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7"/>
      <c r="AL65" s="207"/>
      <c r="AM65" s="207"/>
      <c r="AN65" s="207"/>
      <c r="AO65" s="207"/>
      <c r="AP65" s="207"/>
      <c r="AQ65" s="207"/>
      <c r="AR65" s="207"/>
      <c r="AS65" s="207"/>
      <c r="AT65" s="207"/>
      <c r="AU65" s="207"/>
      <c r="AV65" s="207"/>
      <c r="AW65" s="207"/>
      <c r="AX65" s="207"/>
      <c r="AY65" s="207"/>
      <c r="AZ65" s="207"/>
      <c r="BA65" s="207"/>
      <c r="BB65" s="207"/>
      <c r="BC65" s="207"/>
      <c r="BD65" s="207"/>
      <c r="BE65" s="207"/>
    </row>
    <row r="66" spans="1:61" ht="22.5" customHeight="1">
      <c r="A66" s="177" t="s">
        <v>323</v>
      </c>
      <c r="B66" s="197"/>
      <c r="C66" s="205" t="s">
        <v>352</v>
      </c>
      <c r="D66" s="205"/>
      <c r="E66" s="205"/>
      <c r="F66" s="205"/>
      <c r="G66" s="205"/>
      <c r="H66" s="205"/>
      <c r="I66" s="205"/>
      <c r="J66" s="205"/>
      <c r="K66" s="205"/>
      <c r="L66" s="205"/>
      <c r="M66" s="205"/>
      <c r="N66" s="205"/>
      <c r="O66" s="205"/>
      <c r="P66" s="205"/>
      <c r="Q66" s="205"/>
      <c r="R66" s="205"/>
      <c r="S66" s="205"/>
      <c r="T66" s="205"/>
      <c r="U66" s="205"/>
      <c r="V66" s="205"/>
      <c r="W66" s="205"/>
      <c r="X66" s="205"/>
      <c r="Y66" s="205"/>
      <c r="Z66" s="205"/>
      <c r="AA66" s="205"/>
      <c r="AB66" s="205"/>
      <c r="AC66" s="205"/>
      <c r="AD66" s="205"/>
      <c r="AE66" s="205"/>
      <c r="AF66" s="205"/>
      <c r="AG66" s="205"/>
      <c r="AH66" s="205"/>
      <c r="AI66" s="205"/>
      <c r="AJ66" s="205"/>
      <c r="AK66" s="205"/>
      <c r="AL66" s="205"/>
      <c r="AM66" s="205"/>
      <c r="AN66" s="205"/>
      <c r="AO66" s="205"/>
      <c r="AP66" s="205"/>
      <c r="AQ66" s="205"/>
      <c r="AR66" s="205"/>
      <c r="AS66" s="205"/>
      <c r="AT66" s="205"/>
      <c r="AU66" s="205"/>
      <c r="AV66" s="205"/>
      <c r="AW66" s="205"/>
      <c r="AX66" s="205"/>
      <c r="AY66" s="205"/>
      <c r="AZ66" s="205"/>
      <c r="BA66" s="205"/>
      <c r="BB66" s="205"/>
      <c r="BC66" s="205"/>
      <c r="BD66" s="205"/>
      <c r="BE66" s="205"/>
    </row>
    <row r="67" spans="1:61" ht="19.5" customHeight="1">
      <c r="A67" s="178"/>
      <c r="B67" s="196"/>
      <c r="C67" s="205"/>
      <c r="D67" s="205"/>
      <c r="E67" s="205"/>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205"/>
      <c r="AJ67" s="205"/>
      <c r="AK67" s="205"/>
      <c r="AL67" s="205"/>
      <c r="AM67" s="205"/>
      <c r="AN67" s="205"/>
      <c r="AO67" s="205"/>
      <c r="AP67" s="205"/>
      <c r="AQ67" s="205"/>
      <c r="AR67" s="205"/>
      <c r="AS67" s="205"/>
      <c r="AT67" s="205"/>
      <c r="AU67" s="205"/>
      <c r="AV67" s="205"/>
      <c r="AW67" s="205"/>
      <c r="AX67" s="205"/>
      <c r="AY67" s="205"/>
      <c r="AZ67" s="205"/>
      <c r="BA67" s="205"/>
      <c r="BB67" s="205"/>
      <c r="BC67" s="205"/>
      <c r="BD67" s="205"/>
      <c r="BE67" s="205"/>
    </row>
    <row r="68" spans="1:61" ht="27.75" customHeight="1">
      <c r="A68" s="177" t="s">
        <v>524</v>
      </c>
      <c r="B68" s="197"/>
      <c r="C68" s="206" t="s">
        <v>695</v>
      </c>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c r="AG68" s="206"/>
      <c r="AH68" s="206"/>
      <c r="AI68" s="206"/>
      <c r="AJ68" s="206"/>
      <c r="AK68" s="206"/>
      <c r="AL68" s="206"/>
      <c r="AM68" s="206"/>
      <c r="AN68" s="206"/>
      <c r="AO68" s="206"/>
      <c r="AP68" s="206"/>
      <c r="AQ68" s="206"/>
      <c r="AR68" s="206"/>
      <c r="AS68" s="206"/>
      <c r="AT68" s="206"/>
      <c r="AU68" s="206"/>
      <c r="AV68" s="206"/>
      <c r="AW68" s="206"/>
      <c r="AX68" s="206"/>
      <c r="AY68" s="206"/>
      <c r="AZ68" s="206"/>
      <c r="BA68" s="206"/>
      <c r="BB68" s="206"/>
      <c r="BC68" s="206"/>
      <c r="BD68" s="206"/>
      <c r="BE68" s="162"/>
    </row>
    <row r="69" spans="1:61" s="163" customFormat="1">
      <c r="A69" s="179"/>
      <c r="B69" s="179"/>
      <c r="C69" s="162"/>
      <c r="D69" s="162"/>
      <c r="E69" s="162"/>
      <c r="F69" s="162"/>
      <c r="G69" s="162"/>
      <c r="H69" s="162"/>
      <c r="I69" s="162"/>
      <c r="J69" s="162"/>
      <c r="K69" s="162"/>
      <c r="L69" s="162"/>
      <c r="M69" s="162"/>
      <c r="N69" s="162"/>
      <c r="O69" s="162"/>
      <c r="P69" s="162"/>
      <c r="Q69" s="162"/>
      <c r="R69" s="162"/>
      <c r="S69" s="162"/>
      <c r="T69" s="162"/>
      <c r="U69" s="162"/>
      <c r="V69" s="162"/>
      <c r="W69" s="162"/>
      <c r="X69" s="162"/>
      <c r="Y69" s="162"/>
      <c r="Z69" s="162"/>
      <c r="AA69" s="162"/>
      <c r="AB69" s="162"/>
      <c r="AC69" s="162"/>
      <c r="AD69" s="162"/>
      <c r="AE69" s="162"/>
      <c r="AF69" s="162"/>
      <c r="AG69" s="162"/>
      <c r="AH69" s="162"/>
      <c r="AI69" s="162"/>
      <c r="AJ69" s="162"/>
      <c r="AK69" s="162"/>
      <c r="AL69" s="162"/>
      <c r="AM69" s="162"/>
      <c r="AN69" s="162"/>
      <c r="AO69" s="162"/>
      <c r="AP69" s="162"/>
      <c r="AQ69" s="162"/>
      <c r="AR69" s="162"/>
      <c r="AS69" s="162"/>
      <c r="AT69" s="162"/>
      <c r="AU69" s="162"/>
      <c r="AV69" s="162"/>
      <c r="AW69" s="162"/>
      <c r="AX69" s="162"/>
      <c r="AY69" s="162"/>
      <c r="AZ69" s="162"/>
      <c r="BA69" s="162"/>
      <c r="BB69" s="162"/>
      <c r="BC69" s="162"/>
      <c r="BD69" s="162"/>
      <c r="BE69" s="162"/>
    </row>
    <row r="70" spans="1:61" ht="27.75" customHeight="1">
      <c r="A70" s="180" t="s">
        <v>32</v>
      </c>
      <c r="B70" s="178"/>
      <c r="C70" s="196" t="s">
        <v>668</v>
      </c>
      <c r="D70" s="162"/>
      <c r="E70" s="162"/>
      <c r="F70" s="162"/>
      <c r="G70" s="16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162"/>
      <c r="AX70" s="162"/>
      <c r="AY70" s="162"/>
      <c r="AZ70" s="162"/>
      <c r="BA70" s="162"/>
      <c r="BB70" s="162"/>
      <c r="BC70" s="162"/>
      <c r="BD70" s="162"/>
      <c r="BE70" s="162"/>
    </row>
    <row r="77" spans="1:61" ht="14.25">
      <c r="BI77" s="354" t="s">
        <v>464</v>
      </c>
    </row>
    <row r="78" spans="1:61" ht="14.25">
      <c r="BI78" s="354" t="s">
        <v>773</v>
      </c>
    </row>
    <row r="79" spans="1:61" ht="14.25">
      <c r="BI79" s="354" t="s">
        <v>669</v>
      </c>
    </row>
    <row r="80" spans="1:61" ht="14.25">
      <c r="BI80" s="354" t="s">
        <v>774</v>
      </c>
    </row>
    <row r="81" spans="61:61" ht="14.25">
      <c r="BI81" s="354" t="s">
        <v>561</v>
      </c>
    </row>
    <row r="82" spans="61:61" ht="14.25">
      <c r="BI82" s="354" t="s">
        <v>369</v>
      </c>
    </row>
    <row r="83" spans="61:61" ht="14.25">
      <c r="BI83" s="354" t="s">
        <v>670</v>
      </c>
    </row>
    <row r="84" spans="61:61" ht="14.25">
      <c r="BI84" s="354" t="s">
        <v>373</v>
      </c>
    </row>
    <row r="85" spans="61:61" ht="14.25">
      <c r="BI85" s="354" t="s">
        <v>589</v>
      </c>
    </row>
    <row r="86" spans="61:61" ht="14.25">
      <c r="BI86" s="354" t="s">
        <v>775</v>
      </c>
    </row>
    <row r="87" spans="61:61" ht="14.25">
      <c r="BI87" s="354" t="s">
        <v>453</v>
      </c>
    </row>
    <row r="88" spans="61:61" ht="14.25">
      <c r="BI88" s="354" t="s">
        <v>597</v>
      </c>
    </row>
    <row r="89" spans="61:61" ht="14.25">
      <c r="BI89" s="354" t="s">
        <v>776</v>
      </c>
    </row>
    <row r="90" spans="61:61" ht="14.25">
      <c r="BI90" s="354" t="s">
        <v>583</v>
      </c>
    </row>
    <row r="91" spans="61:61" ht="14.25">
      <c r="BI91" s="354" t="s">
        <v>600</v>
      </c>
    </row>
    <row r="92" spans="61:61" ht="14.25">
      <c r="BI92" s="354" t="s">
        <v>777</v>
      </c>
    </row>
    <row r="93" spans="61:61" ht="14.25">
      <c r="BI93" s="354" t="s">
        <v>778</v>
      </c>
    </row>
    <row r="94" spans="61:61" ht="14.25">
      <c r="BI94" s="354" t="s">
        <v>325</v>
      </c>
    </row>
    <row r="95" spans="61:61" ht="14.25">
      <c r="BI95" s="354" t="s">
        <v>584</v>
      </c>
    </row>
    <row r="96" spans="61:61" ht="14.25">
      <c r="BI96" s="354" t="s">
        <v>779</v>
      </c>
    </row>
    <row r="97" spans="61:61" ht="14.25">
      <c r="BI97" s="354" t="s">
        <v>389</v>
      </c>
    </row>
    <row r="98" spans="61:61" ht="14.25">
      <c r="BI98" s="354" t="s">
        <v>520</v>
      </c>
    </row>
    <row r="99" spans="61:61" ht="14.25">
      <c r="BI99" s="354" t="s">
        <v>440</v>
      </c>
    </row>
    <row r="100" spans="61:61" ht="14.25">
      <c r="BI100" s="354" t="s">
        <v>101</v>
      </c>
    </row>
    <row r="101" spans="61:61" ht="14.25">
      <c r="BI101" s="354" t="s">
        <v>498</v>
      </c>
    </row>
    <row r="102" spans="61:61" ht="14.25">
      <c r="BI102" s="354" t="s">
        <v>780</v>
      </c>
    </row>
    <row r="103" spans="61:61" ht="14.25">
      <c r="BI103" s="354" t="s">
        <v>616</v>
      </c>
    </row>
    <row r="104" spans="61:61" ht="14.25">
      <c r="BI104" s="354" t="s">
        <v>603</v>
      </c>
    </row>
    <row r="105" spans="61:61" ht="14.25">
      <c r="BI105" s="354" t="s">
        <v>301</v>
      </c>
    </row>
    <row r="106" spans="61:61" ht="14.25">
      <c r="BI106" s="354" t="s">
        <v>479</v>
      </c>
    </row>
    <row r="107" spans="61:61" ht="14.25">
      <c r="BI107" s="354" t="s">
        <v>661</v>
      </c>
    </row>
    <row r="108" spans="61:61" ht="14.25">
      <c r="BI108" s="354" t="s">
        <v>783</v>
      </c>
    </row>
    <row r="109" spans="61:61" ht="14.25">
      <c r="BI109" s="354" t="s">
        <v>617</v>
      </c>
    </row>
    <row r="110" spans="61:61" ht="14.25">
      <c r="BI110" s="354" t="s">
        <v>443</v>
      </c>
    </row>
    <row r="111" spans="61:61" ht="14.25">
      <c r="BI111" s="354" t="s">
        <v>671</v>
      </c>
    </row>
    <row r="112" spans="61:61" ht="14.25">
      <c r="BI112" s="354" t="s">
        <v>784</v>
      </c>
    </row>
    <row r="113" spans="61:61" ht="14.25">
      <c r="BI113" s="354" t="s">
        <v>787</v>
      </c>
    </row>
    <row r="114" spans="61:61" ht="14.25">
      <c r="BI114" s="354" t="s">
        <v>788</v>
      </c>
    </row>
    <row r="115" spans="61:61" ht="14.25">
      <c r="BI115" s="354" t="s">
        <v>238</v>
      </c>
    </row>
    <row r="116" spans="61:61" ht="14.25">
      <c r="BI116" s="354" t="s">
        <v>789</v>
      </c>
    </row>
    <row r="117" spans="61:61" ht="14.25">
      <c r="BI117" s="354" t="s">
        <v>790</v>
      </c>
    </row>
    <row r="118" spans="61:61" ht="14.25">
      <c r="BI118" s="354" t="s">
        <v>672</v>
      </c>
    </row>
    <row r="119" spans="61:61" ht="14.25">
      <c r="BI119" s="354" t="s">
        <v>791</v>
      </c>
    </row>
    <row r="120" spans="61:61" ht="14.25">
      <c r="BI120" s="354" t="s">
        <v>785</v>
      </c>
    </row>
    <row r="121" spans="61:61" ht="14.25">
      <c r="BI121" s="354" t="s">
        <v>304</v>
      </c>
    </row>
    <row r="122" spans="61:61" ht="14.25">
      <c r="BI122" s="354" t="s">
        <v>792</v>
      </c>
    </row>
    <row r="123" spans="61:61" ht="14.25">
      <c r="BI123" s="354" t="s">
        <v>673</v>
      </c>
    </row>
    <row r="124" spans="61:61" ht="14.25">
      <c r="BI124" s="354" t="s">
        <v>185</v>
      </c>
    </row>
    <row r="125" spans="61:61" ht="14.25">
      <c r="BI125" s="354" t="s">
        <v>674</v>
      </c>
    </row>
    <row r="126" spans="61:61" ht="14.25">
      <c r="BI126" s="354" t="s">
        <v>217</v>
      </c>
    </row>
    <row r="127" spans="61:61" ht="14.25">
      <c r="BI127" s="354" t="s">
        <v>271</v>
      </c>
    </row>
    <row r="128" spans="61:61" ht="14.25">
      <c r="BI128" s="354" t="s">
        <v>611</v>
      </c>
    </row>
    <row r="129" spans="61:61" ht="14.25">
      <c r="BI129" s="354" t="s">
        <v>415</v>
      </c>
    </row>
    <row r="130" spans="61:61" ht="14.25">
      <c r="BI130" s="354" t="s">
        <v>592</v>
      </c>
    </row>
    <row r="131" spans="61:61" ht="14.25">
      <c r="BI131" s="354" t="s">
        <v>793</v>
      </c>
    </row>
    <row r="132" spans="61:61" ht="14.25">
      <c r="BI132" s="354" t="s">
        <v>604</v>
      </c>
    </row>
    <row r="133" spans="61:61" ht="14.25">
      <c r="BI133" s="354" t="s">
        <v>534</v>
      </c>
    </row>
    <row r="134" spans="61:61" ht="14.25">
      <c r="BI134" s="354" t="s">
        <v>610</v>
      </c>
    </row>
  </sheetData>
  <mergeCells count="194">
    <mergeCell ref="A3:BE3"/>
    <mergeCell ref="B4:J4"/>
    <mergeCell ref="BA6:BE6"/>
    <mergeCell ref="A7:J7"/>
    <mergeCell ref="K7:N7"/>
    <mergeCell ref="O7:R7"/>
    <mergeCell ref="S7:V7"/>
    <mergeCell ref="W7:Z7"/>
    <mergeCell ref="AA7:AE7"/>
    <mergeCell ref="AF7:AK7"/>
    <mergeCell ref="AL7:AZ7"/>
    <mergeCell ref="BA7:BE7"/>
    <mergeCell ref="AF8:AK8"/>
    <mergeCell ref="AL8:AZ8"/>
    <mergeCell ref="BA8:BE8"/>
    <mergeCell ref="AF9:AK9"/>
    <mergeCell ref="AL9:AZ9"/>
    <mergeCell ref="BA9:BE9"/>
    <mergeCell ref="AF10:AK10"/>
    <mergeCell ref="AL10:AZ10"/>
    <mergeCell ref="BA10:BE10"/>
    <mergeCell ref="AF11:AK11"/>
    <mergeCell ref="AL11:AZ11"/>
    <mergeCell ref="BA11:BE11"/>
    <mergeCell ref="AF12:AK12"/>
    <mergeCell ref="AL12:AZ12"/>
    <mergeCell ref="BA12:BE12"/>
    <mergeCell ref="AF13:AK13"/>
    <mergeCell ref="AL13:AZ13"/>
    <mergeCell ref="BA13:BE13"/>
    <mergeCell ref="AF14:AK14"/>
    <mergeCell ref="AL14:AZ14"/>
    <mergeCell ref="BA14:BE14"/>
    <mergeCell ref="AF15:AK15"/>
    <mergeCell ref="AL15:AZ15"/>
    <mergeCell ref="BA15:BE15"/>
    <mergeCell ref="AF16:AK16"/>
    <mergeCell ref="AL16:AZ16"/>
    <mergeCell ref="BA16:BE16"/>
    <mergeCell ref="AF17:AK17"/>
    <mergeCell ref="AL17:AZ17"/>
    <mergeCell ref="BA17:BE17"/>
    <mergeCell ref="AF18:AK18"/>
    <mergeCell ref="AL18:AZ18"/>
    <mergeCell ref="BA18:BE18"/>
    <mergeCell ref="AF19:AK19"/>
    <mergeCell ref="AL19:AZ19"/>
    <mergeCell ref="BA19:BE19"/>
    <mergeCell ref="AF20:AK20"/>
    <mergeCell ref="AL20:AZ20"/>
    <mergeCell ref="BA20:BE20"/>
    <mergeCell ref="AF21:AK21"/>
    <mergeCell ref="AL21:AZ21"/>
    <mergeCell ref="BA21:BE21"/>
    <mergeCell ref="AF22:AK22"/>
    <mergeCell ref="AL22:AZ22"/>
    <mergeCell ref="BA22:BE22"/>
    <mergeCell ref="AF23:AK23"/>
    <mergeCell ref="AL23:AZ23"/>
    <mergeCell ref="BA23:BE23"/>
    <mergeCell ref="AF24:AK24"/>
    <mergeCell ref="AL24:AZ24"/>
    <mergeCell ref="BA24:BE24"/>
    <mergeCell ref="AF25:AK25"/>
    <mergeCell ref="AL25:AZ25"/>
    <mergeCell ref="BA25:BE25"/>
    <mergeCell ref="AF26:AK26"/>
    <mergeCell ref="AL26:AZ26"/>
    <mergeCell ref="BA26:BE26"/>
    <mergeCell ref="AF27:AK27"/>
    <mergeCell ref="AL27:AZ27"/>
    <mergeCell ref="BA27:BE27"/>
    <mergeCell ref="AF28:AK28"/>
    <mergeCell ref="AL28:AZ28"/>
    <mergeCell ref="BA28:BE28"/>
    <mergeCell ref="AF29:AK29"/>
    <mergeCell ref="AL29:AZ29"/>
    <mergeCell ref="BA29:BE29"/>
    <mergeCell ref="AF30:AK30"/>
    <mergeCell ref="AL30:AZ30"/>
    <mergeCell ref="BA30:BE30"/>
    <mergeCell ref="AF31:AK31"/>
    <mergeCell ref="AL31:AZ31"/>
    <mergeCell ref="BA31:BE31"/>
    <mergeCell ref="AF32:AK32"/>
    <mergeCell ref="AL32:AZ32"/>
    <mergeCell ref="BA32:BE32"/>
    <mergeCell ref="AF33:AK33"/>
    <mergeCell ref="AL33:AZ33"/>
    <mergeCell ref="BA33:BE33"/>
    <mergeCell ref="AF34:AK34"/>
    <mergeCell ref="AL34:AZ34"/>
    <mergeCell ref="BA34:BE34"/>
    <mergeCell ref="AF35:AK35"/>
    <mergeCell ref="AL35:AZ35"/>
    <mergeCell ref="BA35:BE35"/>
    <mergeCell ref="AF36:AK36"/>
    <mergeCell ref="AL36:AZ36"/>
    <mergeCell ref="BA36:BE36"/>
    <mergeCell ref="AF37:AK37"/>
    <mergeCell ref="AL37:AZ37"/>
    <mergeCell ref="BA37:BE37"/>
    <mergeCell ref="AF38:AK38"/>
    <mergeCell ref="AL38:AZ38"/>
    <mergeCell ref="BA38:BE38"/>
    <mergeCell ref="AF39:AK39"/>
    <mergeCell ref="AL39:AZ39"/>
    <mergeCell ref="BA39:BE39"/>
    <mergeCell ref="AF40:AK40"/>
    <mergeCell ref="AL40:AZ40"/>
    <mergeCell ref="BA40:BE40"/>
    <mergeCell ref="AF41:AK41"/>
    <mergeCell ref="AL41:AZ41"/>
    <mergeCell ref="BA41:BE41"/>
    <mergeCell ref="AF42:AK42"/>
    <mergeCell ref="AL42:AZ42"/>
    <mergeCell ref="BA42:BE42"/>
    <mergeCell ref="AF43:AK43"/>
    <mergeCell ref="AL43:AZ43"/>
    <mergeCell ref="BA43:BE43"/>
    <mergeCell ref="AF44:AK44"/>
    <mergeCell ref="AL44:AZ44"/>
    <mergeCell ref="BA44:BE44"/>
    <mergeCell ref="AF45:AK45"/>
    <mergeCell ref="AL45:AZ45"/>
    <mergeCell ref="BA45:BE45"/>
    <mergeCell ref="AF46:AK46"/>
    <mergeCell ref="AL46:AZ46"/>
    <mergeCell ref="BA46:BE46"/>
    <mergeCell ref="AF47:AK47"/>
    <mergeCell ref="AL47:AZ47"/>
    <mergeCell ref="BA47:BE47"/>
    <mergeCell ref="AF48:AK48"/>
    <mergeCell ref="AL48:AZ48"/>
    <mergeCell ref="BA48:BE48"/>
    <mergeCell ref="AF49:AK49"/>
    <mergeCell ref="AL49:AZ49"/>
    <mergeCell ref="BA49:BE49"/>
    <mergeCell ref="AF50:AK50"/>
    <mergeCell ref="AL50:AZ50"/>
    <mergeCell ref="BA50:BE50"/>
    <mergeCell ref="AF51:AK51"/>
    <mergeCell ref="AL51:AZ51"/>
    <mergeCell ref="BA51:BE51"/>
    <mergeCell ref="AF52:AK52"/>
    <mergeCell ref="AL52:AZ52"/>
    <mergeCell ref="BA52:BE52"/>
    <mergeCell ref="AF53:AK53"/>
    <mergeCell ref="AL53:AZ53"/>
    <mergeCell ref="BA53:BE53"/>
    <mergeCell ref="AF54:AK54"/>
    <mergeCell ref="AL54:AZ54"/>
    <mergeCell ref="BA54:BE54"/>
    <mergeCell ref="AF55:AK55"/>
    <mergeCell ref="AL55:AZ55"/>
    <mergeCell ref="BA55:BE55"/>
    <mergeCell ref="AF56:AK56"/>
    <mergeCell ref="AL56:AZ56"/>
    <mergeCell ref="BA56:BE56"/>
    <mergeCell ref="AF57:AK57"/>
    <mergeCell ref="AL57:AZ57"/>
    <mergeCell ref="BA57:BE57"/>
    <mergeCell ref="AF58:AK58"/>
    <mergeCell ref="AL58:AZ58"/>
    <mergeCell ref="BA58:BE58"/>
    <mergeCell ref="C68:BD68"/>
    <mergeCell ref="A5:J6"/>
    <mergeCell ref="K5:N6"/>
    <mergeCell ref="O5:R6"/>
    <mergeCell ref="S5:V6"/>
    <mergeCell ref="W5:Z6"/>
    <mergeCell ref="AA5:AE6"/>
    <mergeCell ref="AF5:AZ6"/>
    <mergeCell ref="A53:A58"/>
    <mergeCell ref="B53:J58"/>
    <mergeCell ref="K53:N58"/>
    <mergeCell ref="O53:R58"/>
    <mergeCell ref="S53:V58"/>
    <mergeCell ref="W53:Z58"/>
    <mergeCell ref="AA53:AE58"/>
    <mergeCell ref="C66:BE67"/>
    <mergeCell ref="B8:J32"/>
    <mergeCell ref="K8:N32"/>
    <mergeCell ref="O8:R32"/>
    <mergeCell ref="S8:V32"/>
    <mergeCell ref="W8:Z32"/>
    <mergeCell ref="AA8:AE32"/>
    <mergeCell ref="A33:A52"/>
    <mergeCell ref="B33:J52"/>
    <mergeCell ref="K33:N52"/>
    <mergeCell ref="O33:R52"/>
    <mergeCell ref="S33:V52"/>
    <mergeCell ref="W33:Z52"/>
    <mergeCell ref="AA33:AE52"/>
  </mergeCells>
  <phoneticPr fontId="5"/>
  <dataValidations count="1">
    <dataValidation type="list" allowBlank="1" showDropDown="0" showInputMessage="1" showErrorMessage="1" sqref="AL7:AZ7">
      <formula1>$BI$77:$BI$134</formula1>
    </dataValidation>
  </dataValidations>
  <printOptions horizontalCentered="1"/>
  <pageMargins left="0.15748031496062992" right="0.15748031496062992" top="0.35433070866141736" bottom="0.27559055118110237" header="0.15748031496062992" footer="0.19685039370078741"/>
  <pageSetup paperSize="9" fitToWidth="1" fitToHeight="1"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CU75"/>
  <sheetViews>
    <sheetView view="pageBreakPreview" zoomScale="85" zoomScaleNormal="85" zoomScaleSheetLayoutView="85" workbookViewId="0">
      <selection activeCell="K4" sqref="K4"/>
    </sheetView>
  </sheetViews>
  <sheetFormatPr defaultColWidth="3.125" defaultRowHeight="13.5"/>
  <cols>
    <col min="1" max="1" width="3.125" style="357"/>
    <col min="2" max="2" width="10.375" style="357" customWidth="1"/>
    <col min="3" max="3" width="3.875" style="357" customWidth="1"/>
    <col min="4" max="4" width="10.625" style="357" customWidth="1"/>
    <col min="5" max="5" width="9" style="357" customWidth="1"/>
    <col min="6" max="33" width="3.125" style="357"/>
    <col min="34" max="35" width="5.625" style="357" customWidth="1"/>
    <col min="36" max="36" width="6.625" style="357" customWidth="1"/>
    <col min="37" max="37" width="5.625" style="357" customWidth="1"/>
    <col min="38" max="38" width="10.625" style="357" customWidth="1"/>
    <col min="39" max="39" width="6.25" style="357" customWidth="1"/>
    <col min="40" max="40" width="9.625" style="357" customWidth="1"/>
    <col min="41" max="16384" width="3.125" style="357"/>
  </cols>
  <sheetData>
    <row r="1" spans="1:99" ht="14.25">
      <c r="B1" s="357" t="s">
        <v>576</v>
      </c>
      <c r="D1" s="395" t="s">
        <v>358</v>
      </c>
      <c r="E1" s="395"/>
      <c r="F1" s="395"/>
      <c r="AP1" s="358"/>
      <c r="AQ1" s="358"/>
      <c r="AR1" s="358"/>
      <c r="AS1" s="358"/>
      <c r="AT1" s="358"/>
      <c r="AU1" s="358"/>
      <c r="AV1" s="358"/>
      <c r="AW1" s="358"/>
      <c r="AX1" s="358"/>
      <c r="AY1" s="358"/>
      <c r="AZ1" s="358"/>
      <c r="BA1" s="358"/>
      <c r="BB1" s="358"/>
      <c r="BC1" s="358"/>
      <c r="BD1" s="358"/>
      <c r="BE1" s="358"/>
      <c r="BF1" s="358"/>
      <c r="BG1" s="358"/>
      <c r="BH1" s="358"/>
      <c r="BI1" s="358"/>
      <c r="BJ1" s="358"/>
      <c r="BK1" s="358"/>
      <c r="BL1" s="358"/>
      <c r="BM1" s="358"/>
      <c r="BN1" s="358"/>
      <c r="BO1" s="358"/>
      <c r="BP1" s="358"/>
      <c r="BQ1" s="358"/>
      <c r="BR1" s="358"/>
      <c r="BS1" s="358"/>
      <c r="BT1" s="358"/>
      <c r="BU1" s="358"/>
      <c r="BV1" s="358"/>
      <c r="BW1" s="358"/>
      <c r="BX1" s="358"/>
      <c r="BY1" s="358"/>
      <c r="BZ1" s="358"/>
      <c r="CA1" s="358"/>
      <c r="CB1" s="358"/>
      <c r="CC1" s="358"/>
      <c r="CD1" s="358"/>
      <c r="CE1" s="358"/>
      <c r="CF1" s="358"/>
      <c r="CG1" s="358"/>
      <c r="CH1" s="358"/>
      <c r="CI1" s="358"/>
      <c r="CJ1" s="358"/>
      <c r="CK1" s="358"/>
      <c r="CL1" s="358"/>
      <c r="CM1" s="358"/>
      <c r="CN1" s="358"/>
      <c r="CO1" s="358"/>
      <c r="CP1" s="358"/>
      <c r="CQ1" s="358"/>
      <c r="CR1" s="358"/>
      <c r="CS1" s="358"/>
      <c r="CT1" s="358"/>
      <c r="CU1" s="358"/>
    </row>
    <row r="2" spans="1:99" ht="19.5" customHeight="1">
      <c r="R2" s="442" t="s">
        <v>340</v>
      </c>
      <c r="S2" s="443"/>
      <c r="T2" s="443"/>
      <c r="U2" s="443"/>
      <c r="V2" s="443"/>
      <c r="W2" s="443" t="s">
        <v>13</v>
      </c>
      <c r="X2" s="443"/>
      <c r="Y2" s="443"/>
      <c r="Z2" s="446"/>
      <c r="AA2" s="448" t="s">
        <v>293</v>
      </c>
      <c r="AB2" s="449"/>
      <c r="AC2" s="449"/>
      <c r="AD2" s="449"/>
      <c r="AE2" s="449"/>
      <c r="AF2" s="449"/>
      <c r="AG2" s="446" t="s">
        <v>146</v>
      </c>
      <c r="AH2" s="454"/>
      <c r="AI2" s="455"/>
      <c r="AJ2" s="457" t="s">
        <v>48</v>
      </c>
      <c r="AK2" s="461"/>
      <c r="AL2" s="461"/>
      <c r="AM2" s="461"/>
      <c r="AN2" s="477"/>
      <c r="AP2" s="358"/>
      <c r="AQ2" s="358"/>
      <c r="AR2" s="358"/>
      <c r="AS2" s="358"/>
      <c r="AT2" s="358"/>
      <c r="AU2" s="358"/>
      <c r="AV2" s="358"/>
      <c r="AW2" s="358"/>
      <c r="AX2" s="358"/>
      <c r="AY2" s="358"/>
      <c r="AZ2" s="358"/>
      <c r="BA2" s="358"/>
      <c r="BB2" s="358"/>
      <c r="BC2" s="358"/>
      <c r="BD2" s="358"/>
      <c r="BE2" s="358"/>
      <c r="BF2" s="358"/>
      <c r="BG2" s="358"/>
      <c r="BH2" s="358"/>
      <c r="BI2" s="358"/>
      <c r="BJ2" s="358"/>
      <c r="BK2" s="358"/>
      <c r="BL2" s="358"/>
      <c r="BM2" s="358"/>
      <c r="BN2" s="358"/>
      <c r="BO2" s="358"/>
      <c r="BP2" s="358"/>
      <c r="BQ2" s="358"/>
      <c r="BR2" s="358"/>
      <c r="BS2" s="358"/>
      <c r="BT2" s="358"/>
      <c r="BU2" s="358"/>
      <c r="BV2" s="358"/>
      <c r="BW2" s="358"/>
      <c r="BX2" s="358"/>
      <c r="BY2" s="358"/>
      <c r="BZ2" s="358"/>
      <c r="CA2" s="358"/>
      <c r="CB2" s="358"/>
      <c r="CC2" s="358"/>
      <c r="CD2" s="358"/>
      <c r="CE2" s="358"/>
      <c r="CF2" s="358"/>
      <c r="CG2" s="358"/>
      <c r="CH2" s="358"/>
      <c r="CI2" s="358"/>
      <c r="CJ2" s="358"/>
      <c r="CK2" s="358"/>
      <c r="CL2" s="358"/>
      <c r="CM2" s="358"/>
      <c r="CN2" s="358"/>
      <c r="CO2" s="358"/>
      <c r="CP2" s="358"/>
      <c r="CQ2" s="358"/>
      <c r="CR2" s="358"/>
      <c r="CS2" s="358"/>
      <c r="CT2" s="358"/>
      <c r="CU2" s="358"/>
    </row>
    <row r="3" spans="1:99" ht="19.5" customHeight="1">
      <c r="B3" s="359" t="s">
        <v>75</v>
      </c>
      <c r="J3" s="372" t="s">
        <v>567</v>
      </c>
      <c r="K3" s="395">
        <v>4</v>
      </c>
      <c r="L3" s="395"/>
      <c r="M3" s="357" t="s">
        <v>434</v>
      </c>
      <c r="N3" s="395">
        <v>4</v>
      </c>
      <c r="O3" s="395"/>
      <c r="P3" s="357" t="s">
        <v>118</v>
      </c>
      <c r="Q3" s="357" t="s">
        <v>132</v>
      </c>
      <c r="AP3" s="358"/>
      <c r="AQ3" s="358"/>
      <c r="AR3" s="358"/>
      <c r="AS3" s="358"/>
      <c r="AT3" s="358"/>
      <c r="AU3" s="358"/>
      <c r="AV3" s="358"/>
      <c r="AW3" s="358"/>
      <c r="AX3" s="358"/>
      <c r="AY3" s="358"/>
      <c r="AZ3" s="358"/>
      <c r="BA3" s="358"/>
      <c r="BB3" s="358"/>
      <c r="BC3" s="358"/>
      <c r="BD3" s="358"/>
      <c r="BE3" s="358"/>
      <c r="BF3" s="358"/>
      <c r="BG3" s="358"/>
      <c r="BH3" s="358"/>
      <c r="BI3" s="358"/>
      <c r="BJ3" s="358"/>
      <c r="BK3" s="358"/>
      <c r="BL3" s="358"/>
      <c r="BM3" s="358"/>
      <c r="BN3" s="358"/>
      <c r="BO3" s="358"/>
      <c r="BP3" s="358"/>
      <c r="BQ3" s="358"/>
      <c r="BR3" s="358"/>
      <c r="BS3" s="358"/>
      <c r="BT3" s="358"/>
      <c r="BU3" s="358"/>
      <c r="BV3" s="358"/>
      <c r="BW3" s="358"/>
      <c r="BX3" s="358"/>
      <c r="BY3" s="358"/>
      <c r="BZ3" s="358"/>
      <c r="CA3" s="358"/>
      <c r="CB3" s="358"/>
      <c r="CC3" s="358"/>
      <c r="CD3" s="358"/>
      <c r="CE3" s="358"/>
      <c r="CF3" s="358"/>
      <c r="CG3" s="358"/>
      <c r="CH3" s="358"/>
      <c r="CI3" s="358"/>
      <c r="CJ3" s="358"/>
      <c r="CK3" s="358"/>
      <c r="CL3" s="358"/>
      <c r="CM3" s="358"/>
      <c r="CN3" s="358"/>
      <c r="CO3" s="358"/>
      <c r="CP3" s="358"/>
      <c r="CQ3" s="358"/>
      <c r="CR3" s="358"/>
      <c r="CS3" s="358"/>
      <c r="CT3" s="358"/>
      <c r="CU3" s="358"/>
    </row>
    <row r="4" spans="1:99" ht="6.75" customHeight="1">
      <c r="AP4" s="358"/>
      <c r="AQ4" s="358"/>
      <c r="AR4" s="358"/>
      <c r="AS4" s="358"/>
      <c r="AT4" s="358"/>
      <c r="AU4" s="358"/>
      <c r="AV4" s="358"/>
      <c r="AW4" s="358"/>
      <c r="AX4" s="358"/>
      <c r="AY4" s="358"/>
      <c r="AZ4" s="358"/>
      <c r="BA4" s="358"/>
      <c r="BB4" s="358"/>
      <c r="BC4" s="358"/>
      <c r="BD4" s="358"/>
      <c r="BE4" s="358"/>
      <c r="BF4" s="358"/>
      <c r="BG4" s="358"/>
      <c r="BH4" s="358"/>
      <c r="BI4" s="358"/>
      <c r="BJ4" s="358"/>
      <c r="BK4" s="358"/>
      <c r="BL4" s="358"/>
      <c r="BM4" s="358"/>
      <c r="BN4" s="358"/>
      <c r="BO4" s="358"/>
      <c r="BP4" s="358"/>
      <c r="BQ4" s="358"/>
      <c r="BR4" s="358"/>
      <c r="BS4" s="358"/>
      <c r="BT4" s="358"/>
      <c r="BU4" s="358"/>
      <c r="BV4" s="358"/>
      <c r="BW4" s="358"/>
      <c r="BX4" s="358"/>
      <c r="BY4" s="358"/>
      <c r="BZ4" s="358"/>
      <c r="CA4" s="358"/>
      <c r="CB4" s="358"/>
      <c r="CC4" s="358"/>
      <c r="CD4" s="358"/>
      <c r="CE4" s="358"/>
      <c r="CF4" s="358"/>
      <c r="CG4" s="358"/>
      <c r="CH4" s="358"/>
      <c r="CI4" s="358"/>
      <c r="CJ4" s="358"/>
      <c r="CK4" s="358"/>
      <c r="CL4" s="358"/>
      <c r="CM4" s="358"/>
      <c r="CN4" s="358"/>
      <c r="CO4" s="358"/>
      <c r="CP4" s="358"/>
      <c r="CQ4" s="358"/>
      <c r="CR4" s="358"/>
      <c r="CS4" s="358"/>
      <c r="CT4" s="358"/>
      <c r="CU4" s="358"/>
    </row>
    <row r="5" spans="1:99" ht="19.5" customHeight="1">
      <c r="B5" s="360" t="s">
        <v>18</v>
      </c>
      <c r="C5" s="320"/>
      <c r="D5" s="396">
        <v>10</v>
      </c>
      <c r="E5" s="320" t="s">
        <v>5</v>
      </c>
      <c r="F5" s="320"/>
      <c r="G5" s="320"/>
      <c r="H5" s="320"/>
      <c r="I5" s="439">
        <v>10</v>
      </c>
      <c r="J5" s="439"/>
      <c r="K5" s="439"/>
      <c r="L5" s="439"/>
      <c r="M5" s="320" t="s">
        <v>208</v>
      </c>
      <c r="N5" s="320"/>
      <c r="O5" s="320"/>
      <c r="P5" s="320"/>
      <c r="Q5" s="320"/>
      <c r="R5" s="320"/>
      <c r="S5" s="320"/>
      <c r="T5" s="439">
        <v>9.9</v>
      </c>
      <c r="U5" s="439"/>
      <c r="V5" s="439"/>
      <c r="W5" s="439"/>
      <c r="X5" s="444" t="s">
        <v>96</v>
      </c>
      <c r="Y5" s="445"/>
      <c r="Z5" s="445"/>
      <c r="AA5" s="445"/>
      <c r="AB5" s="445"/>
      <c r="AC5" s="445"/>
      <c r="AD5" s="445"/>
      <c r="AE5" s="445"/>
      <c r="AF5" s="453" t="s">
        <v>429</v>
      </c>
      <c r="AG5" s="453"/>
      <c r="AH5" s="453"/>
      <c r="AI5" s="456">
        <v>2.5</v>
      </c>
      <c r="AJ5" s="456"/>
      <c r="AK5" s="456"/>
      <c r="AL5" s="453" t="s">
        <v>427</v>
      </c>
      <c r="AM5" s="396">
        <v>1.5</v>
      </c>
      <c r="AN5" s="478"/>
      <c r="AP5" s="358"/>
      <c r="AQ5" s="358"/>
      <c r="AR5" s="358"/>
      <c r="AS5" s="358"/>
      <c r="AT5" s="358"/>
      <c r="AU5" s="358"/>
      <c r="AV5" s="358"/>
      <c r="AW5" s="358"/>
      <c r="AX5" s="358"/>
      <c r="AY5" s="358"/>
      <c r="AZ5" s="358"/>
      <c r="BA5" s="358"/>
      <c r="BB5" s="358"/>
      <c r="BC5" s="358"/>
      <c r="BD5" s="358"/>
      <c r="BE5" s="358"/>
      <c r="BF5" s="358"/>
      <c r="BG5" s="358"/>
      <c r="BH5" s="358"/>
      <c r="BI5" s="358"/>
      <c r="BJ5" s="358"/>
      <c r="BK5" s="358"/>
      <c r="BL5" s="358"/>
      <c r="BM5" s="358"/>
      <c r="BN5" s="358"/>
      <c r="BO5" s="358"/>
      <c r="BP5" s="358"/>
      <c r="BQ5" s="358"/>
      <c r="BR5" s="358"/>
      <c r="BS5" s="358"/>
      <c r="BT5" s="358"/>
      <c r="BU5" s="358"/>
      <c r="BV5" s="358"/>
      <c r="BW5" s="358"/>
      <c r="BX5" s="358"/>
      <c r="BY5" s="358"/>
      <c r="BZ5" s="358"/>
      <c r="CA5" s="358"/>
      <c r="CB5" s="358"/>
      <c r="CC5" s="358"/>
      <c r="CD5" s="358"/>
      <c r="CE5" s="358"/>
      <c r="CF5" s="358"/>
      <c r="CG5" s="358"/>
      <c r="CH5" s="358"/>
      <c r="CI5" s="358"/>
      <c r="CJ5" s="358"/>
      <c r="CK5" s="358"/>
      <c r="CL5" s="358"/>
      <c r="CM5" s="358"/>
      <c r="CN5" s="358"/>
      <c r="CO5" s="358"/>
      <c r="CP5" s="358"/>
      <c r="CQ5" s="358"/>
      <c r="CR5" s="358"/>
      <c r="CS5" s="358"/>
      <c r="CT5" s="358"/>
      <c r="CU5" s="358"/>
    </row>
    <row r="6" spans="1:99" ht="19.5" customHeight="1">
      <c r="B6" s="361" t="s">
        <v>4</v>
      </c>
      <c r="C6" s="379"/>
      <c r="D6" s="397" t="s">
        <v>522</v>
      </c>
      <c r="E6" s="397"/>
      <c r="F6" s="397"/>
      <c r="G6" s="397"/>
      <c r="H6" s="397"/>
      <c r="I6" s="397"/>
      <c r="J6" s="397"/>
      <c r="K6" s="397"/>
      <c r="L6" s="397"/>
      <c r="M6" s="440"/>
      <c r="N6" s="441" t="s">
        <v>523</v>
      </c>
      <c r="O6" s="441"/>
      <c r="P6" s="441"/>
      <c r="Q6" s="441"/>
      <c r="R6" s="441"/>
      <c r="S6" s="441"/>
      <c r="T6" s="441"/>
      <c r="U6" s="441"/>
      <c r="V6" s="441"/>
      <c r="W6" s="441"/>
      <c r="X6" s="379"/>
      <c r="Y6" s="379"/>
      <c r="Z6" s="379"/>
      <c r="AA6" s="379"/>
      <c r="AB6" s="379"/>
      <c r="AC6" s="379"/>
      <c r="AD6" s="379"/>
      <c r="AE6" s="379"/>
      <c r="AF6" s="379"/>
      <c r="AG6" s="379"/>
      <c r="AH6" s="379"/>
      <c r="AI6" s="379"/>
      <c r="AJ6" s="379"/>
      <c r="AK6" s="379"/>
      <c r="AL6" s="379"/>
      <c r="AM6" s="476">
        <v>40</v>
      </c>
      <c r="AN6" s="479"/>
      <c r="AP6" s="358"/>
      <c r="AQ6" s="358"/>
      <c r="AR6" s="358"/>
      <c r="AS6" s="358"/>
      <c r="AT6" s="358"/>
      <c r="AU6" s="358"/>
      <c r="AV6" s="358"/>
      <c r="AW6" s="358"/>
      <c r="AX6" s="358"/>
      <c r="AY6" s="358"/>
      <c r="AZ6" s="358"/>
      <c r="BA6" s="358"/>
      <c r="BB6" s="358"/>
      <c r="BC6" s="358"/>
      <c r="BD6" s="358"/>
      <c r="BE6" s="358"/>
      <c r="BF6" s="358"/>
      <c r="BG6" s="358"/>
      <c r="BH6" s="358"/>
      <c r="BI6" s="358"/>
      <c r="BJ6" s="358"/>
      <c r="BK6" s="358"/>
      <c r="BL6" s="358"/>
      <c r="BM6" s="358"/>
      <c r="BN6" s="358"/>
      <c r="BO6" s="358"/>
      <c r="BP6" s="358"/>
      <c r="BQ6" s="358"/>
      <c r="BR6" s="358"/>
      <c r="BS6" s="358"/>
      <c r="BT6" s="358"/>
      <c r="BU6" s="358"/>
      <c r="BV6" s="358"/>
      <c r="BW6" s="358"/>
      <c r="BX6" s="358"/>
      <c r="BY6" s="358"/>
      <c r="BZ6" s="358"/>
      <c r="CA6" s="358"/>
      <c r="CB6" s="358"/>
      <c r="CC6" s="358"/>
      <c r="CD6" s="358"/>
      <c r="CE6" s="358"/>
      <c r="CF6" s="358"/>
      <c r="CG6" s="358"/>
      <c r="CH6" s="358"/>
      <c r="CI6" s="358"/>
      <c r="CJ6" s="358"/>
      <c r="CK6" s="358"/>
      <c r="CL6" s="358"/>
      <c r="CM6" s="358"/>
      <c r="CN6" s="358"/>
      <c r="CO6" s="358"/>
      <c r="CP6" s="358"/>
      <c r="CQ6" s="358"/>
      <c r="CR6" s="358"/>
      <c r="CS6" s="358"/>
      <c r="CT6" s="358"/>
      <c r="CU6" s="358"/>
    </row>
    <row r="7" spans="1:99" ht="15.95" customHeight="1">
      <c r="B7" s="362" t="s">
        <v>106</v>
      </c>
      <c r="C7" s="380" t="s">
        <v>417</v>
      </c>
      <c r="D7" s="398" t="s">
        <v>84</v>
      </c>
      <c r="E7" s="414" t="s">
        <v>437</v>
      </c>
      <c r="F7" s="320" t="s">
        <v>419</v>
      </c>
      <c r="G7" s="320"/>
      <c r="H7" s="320"/>
      <c r="I7" s="320"/>
      <c r="J7" s="320"/>
      <c r="K7" s="320"/>
      <c r="L7" s="320"/>
      <c r="M7" s="320" t="s">
        <v>333</v>
      </c>
      <c r="N7" s="320"/>
      <c r="O7" s="320"/>
      <c r="P7" s="320"/>
      <c r="Q7" s="320"/>
      <c r="R7" s="320"/>
      <c r="S7" s="320"/>
      <c r="T7" s="320" t="s">
        <v>420</v>
      </c>
      <c r="U7" s="320"/>
      <c r="V7" s="320"/>
      <c r="W7" s="320"/>
      <c r="X7" s="320"/>
      <c r="Y7" s="320"/>
      <c r="Z7" s="320"/>
      <c r="AA7" s="320" t="s">
        <v>421</v>
      </c>
      <c r="AB7" s="320"/>
      <c r="AC7" s="320"/>
      <c r="AD7" s="320"/>
      <c r="AE7" s="320"/>
      <c r="AF7" s="320"/>
      <c r="AG7" s="320"/>
      <c r="AH7" s="380" t="s">
        <v>426</v>
      </c>
      <c r="AI7" s="380" t="s">
        <v>422</v>
      </c>
      <c r="AJ7" s="458" t="s">
        <v>525</v>
      </c>
      <c r="AK7" s="380" t="s">
        <v>425</v>
      </c>
      <c r="AL7" s="469" t="s">
        <v>526</v>
      </c>
      <c r="AM7" s="469"/>
      <c r="AN7" s="421"/>
      <c r="AP7" s="358"/>
      <c r="AQ7" s="358"/>
      <c r="AR7" s="358"/>
      <c r="AS7" s="358"/>
      <c r="AT7" s="358"/>
      <c r="AU7" s="358"/>
      <c r="AV7" s="358"/>
      <c r="AW7" s="358"/>
      <c r="AX7" s="358"/>
      <c r="AY7" s="358"/>
      <c r="AZ7" s="358"/>
      <c r="BA7" s="358"/>
      <c r="BB7" s="358"/>
      <c r="BC7" s="358"/>
      <c r="BD7" s="358"/>
      <c r="BE7" s="358"/>
      <c r="BF7" s="358"/>
      <c r="BG7" s="358"/>
      <c r="BH7" s="358"/>
      <c r="BI7" s="358"/>
      <c r="BJ7" s="358"/>
      <c r="BK7" s="358"/>
      <c r="BL7" s="358"/>
      <c r="BM7" s="358"/>
      <c r="BN7" s="358"/>
      <c r="BO7" s="358"/>
      <c r="BP7" s="358"/>
      <c r="BQ7" s="358"/>
      <c r="BR7" s="358"/>
      <c r="BS7" s="358"/>
      <c r="BT7" s="358"/>
      <c r="BU7" s="358"/>
      <c r="BV7" s="358"/>
      <c r="BW7" s="358"/>
      <c r="BX7" s="358"/>
      <c r="BY7" s="358"/>
      <c r="BZ7" s="358"/>
      <c r="CA7" s="358"/>
      <c r="CB7" s="358"/>
      <c r="CC7" s="358"/>
      <c r="CD7" s="358"/>
      <c r="CE7" s="358"/>
      <c r="CF7" s="358"/>
      <c r="CG7" s="358"/>
      <c r="CH7" s="358"/>
      <c r="CI7" s="358"/>
      <c r="CJ7" s="358"/>
      <c r="CK7" s="358"/>
      <c r="CL7" s="358"/>
      <c r="CM7" s="358"/>
      <c r="CN7" s="358"/>
      <c r="CO7" s="358"/>
      <c r="CP7" s="358"/>
      <c r="CQ7" s="358"/>
      <c r="CR7" s="358"/>
      <c r="CS7" s="358"/>
      <c r="CT7" s="358"/>
      <c r="CU7" s="358"/>
    </row>
    <row r="8" spans="1:99" ht="15.95" customHeight="1">
      <c r="B8" s="363"/>
      <c r="C8" s="381"/>
      <c r="D8" s="369"/>
      <c r="E8" s="415"/>
      <c r="F8" s="309">
        <v>1</v>
      </c>
      <c r="G8" s="309">
        <v>2</v>
      </c>
      <c r="H8" s="309">
        <v>3</v>
      </c>
      <c r="I8" s="309">
        <v>4</v>
      </c>
      <c r="J8" s="309">
        <v>5</v>
      </c>
      <c r="K8" s="309">
        <v>6</v>
      </c>
      <c r="L8" s="309">
        <v>7</v>
      </c>
      <c r="M8" s="309">
        <v>8</v>
      </c>
      <c r="N8" s="309">
        <v>9</v>
      </c>
      <c r="O8" s="309">
        <v>10</v>
      </c>
      <c r="P8" s="309">
        <v>11</v>
      </c>
      <c r="Q8" s="309">
        <v>12</v>
      </c>
      <c r="R8" s="309">
        <v>13</v>
      </c>
      <c r="S8" s="309">
        <v>14</v>
      </c>
      <c r="T8" s="309">
        <v>15</v>
      </c>
      <c r="U8" s="309">
        <v>16</v>
      </c>
      <c r="V8" s="309">
        <v>17</v>
      </c>
      <c r="W8" s="309">
        <v>18</v>
      </c>
      <c r="X8" s="309">
        <v>19</v>
      </c>
      <c r="Y8" s="309">
        <v>20</v>
      </c>
      <c r="Z8" s="309">
        <v>21</v>
      </c>
      <c r="AA8" s="309">
        <v>22</v>
      </c>
      <c r="AB8" s="309">
        <v>23</v>
      </c>
      <c r="AC8" s="309">
        <v>24</v>
      </c>
      <c r="AD8" s="309">
        <v>25</v>
      </c>
      <c r="AE8" s="309">
        <v>26</v>
      </c>
      <c r="AF8" s="309">
        <v>27</v>
      </c>
      <c r="AG8" s="309">
        <v>28</v>
      </c>
      <c r="AH8" s="381"/>
      <c r="AI8" s="381"/>
      <c r="AJ8" s="459"/>
      <c r="AK8" s="381"/>
      <c r="AL8" s="470" t="s">
        <v>55</v>
      </c>
      <c r="AM8" s="381" t="s">
        <v>70</v>
      </c>
      <c r="AN8" s="480" t="s">
        <v>125</v>
      </c>
      <c r="AP8" s="358"/>
      <c r="AQ8" s="358"/>
      <c r="AR8" s="358"/>
      <c r="AS8" s="358"/>
      <c r="AT8" s="358"/>
      <c r="AU8" s="358"/>
      <c r="AV8" s="358"/>
      <c r="AW8" s="358"/>
      <c r="AX8" s="358"/>
      <c r="AY8" s="358"/>
      <c r="AZ8" s="358"/>
      <c r="BA8" s="358"/>
      <c r="BB8" s="358"/>
      <c r="BC8" s="358"/>
      <c r="BD8" s="358"/>
      <c r="BE8" s="358"/>
      <c r="BF8" s="358"/>
      <c r="BG8" s="358"/>
      <c r="BH8" s="358"/>
      <c r="BI8" s="358"/>
      <c r="BJ8" s="358"/>
      <c r="BK8" s="358"/>
      <c r="BL8" s="358"/>
      <c r="BM8" s="358"/>
      <c r="BN8" s="358"/>
      <c r="BO8" s="358"/>
      <c r="BP8" s="358"/>
      <c r="BQ8" s="358"/>
      <c r="BR8" s="358"/>
      <c r="BS8" s="358"/>
      <c r="BT8" s="358"/>
      <c r="BU8" s="358"/>
      <c r="BV8" s="358"/>
      <c r="BW8" s="358"/>
      <c r="BX8" s="358"/>
      <c r="BY8" s="358"/>
      <c r="BZ8" s="358"/>
      <c r="CA8" s="358"/>
      <c r="CB8" s="358"/>
      <c r="CC8" s="358"/>
      <c r="CD8" s="358"/>
      <c r="CE8" s="358"/>
      <c r="CF8" s="358"/>
      <c r="CG8" s="358"/>
      <c r="CH8" s="358"/>
      <c r="CI8" s="358"/>
      <c r="CJ8" s="358"/>
      <c r="CK8" s="358"/>
      <c r="CL8" s="358"/>
      <c r="CM8" s="358"/>
      <c r="CN8" s="358"/>
      <c r="CO8" s="358"/>
      <c r="CP8" s="358"/>
      <c r="CQ8" s="358"/>
      <c r="CR8" s="358"/>
      <c r="CS8" s="358"/>
      <c r="CT8" s="358"/>
      <c r="CU8" s="358"/>
    </row>
    <row r="9" spans="1:99" ht="15.95" customHeight="1">
      <c r="B9" s="364"/>
      <c r="C9" s="382"/>
      <c r="D9" s="399"/>
      <c r="E9" s="416"/>
      <c r="F9" s="428" t="s">
        <v>497</v>
      </c>
      <c r="G9" s="428" t="s">
        <v>499</v>
      </c>
      <c r="H9" s="428" t="s">
        <v>176</v>
      </c>
      <c r="I9" s="428" t="s">
        <v>385</v>
      </c>
      <c r="J9" s="428" t="s">
        <v>528</v>
      </c>
      <c r="K9" s="428" t="s">
        <v>529</v>
      </c>
      <c r="L9" s="428" t="s">
        <v>530</v>
      </c>
      <c r="M9" s="428" t="s">
        <v>168</v>
      </c>
      <c r="N9" s="428" t="s">
        <v>517</v>
      </c>
      <c r="O9" s="428" t="s">
        <v>176</v>
      </c>
      <c r="P9" s="428" t="s">
        <v>385</v>
      </c>
      <c r="Q9" s="428" t="s">
        <v>528</v>
      </c>
      <c r="R9" s="428" t="s">
        <v>529</v>
      </c>
      <c r="S9" s="428" t="s">
        <v>530</v>
      </c>
      <c r="T9" s="428" t="s">
        <v>168</v>
      </c>
      <c r="U9" s="428" t="s">
        <v>517</v>
      </c>
      <c r="V9" s="428" t="s">
        <v>176</v>
      </c>
      <c r="W9" s="428" t="s">
        <v>385</v>
      </c>
      <c r="X9" s="428" t="s">
        <v>528</v>
      </c>
      <c r="Y9" s="428" t="s">
        <v>529</v>
      </c>
      <c r="Z9" s="428" t="s">
        <v>530</v>
      </c>
      <c r="AA9" s="428" t="s">
        <v>168</v>
      </c>
      <c r="AB9" s="428" t="s">
        <v>517</v>
      </c>
      <c r="AC9" s="428" t="s">
        <v>176</v>
      </c>
      <c r="AD9" s="428" t="s">
        <v>385</v>
      </c>
      <c r="AE9" s="428" t="s">
        <v>528</v>
      </c>
      <c r="AF9" s="428" t="s">
        <v>529</v>
      </c>
      <c r="AG9" s="428" t="s">
        <v>495</v>
      </c>
      <c r="AH9" s="382"/>
      <c r="AI9" s="382"/>
      <c r="AJ9" s="460"/>
      <c r="AK9" s="382"/>
      <c r="AL9" s="471"/>
      <c r="AM9" s="382"/>
      <c r="AN9" s="481"/>
      <c r="AP9" s="358"/>
      <c r="AQ9" s="358"/>
      <c r="AR9" s="358"/>
      <c r="AS9" s="358"/>
      <c r="AT9" s="358"/>
      <c r="AU9" s="358"/>
      <c r="AV9" s="358"/>
      <c r="AW9" s="358"/>
      <c r="AX9" s="358"/>
      <c r="AY9" s="358"/>
      <c r="AZ9" s="358"/>
      <c r="BA9" s="358"/>
      <c r="BB9" s="358"/>
      <c r="BC9" s="358"/>
      <c r="BD9" s="358"/>
      <c r="BE9" s="358"/>
      <c r="BF9" s="358"/>
      <c r="BG9" s="358"/>
      <c r="BH9" s="358"/>
      <c r="BI9" s="358"/>
      <c r="BJ9" s="358"/>
      <c r="BK9" s="358"/>
      <c r="BL9" s="358"/>
      <c r="BM9" s="358"/>
      <c r="BN9" s="358"/>
      <c r="BO9" s="358"/>
      <c r="BP9" s="358"/>
      <c r="BQ9" s="358"/>
      <c r="BR9" s="358"/>
      <c r="BS9" s="358"/>
      <c r="BT9" s="358"/>
      <c r="BU9" s="358"/>
      <c r="BV9" s="358"/>
      <c r="BW9" s="358"/>
      <c r="BX9" s="358"/>
      <c r="BY9" s="358"/>
      <c r="BZ9" s="358"/>
      <c r="CA9" s="358"/>
      <c r="CB9" s="358"/>
      <c r="CC9" s="358"/>
      <c r="CD9" s="358"/>
      <c r="CE9" s="358"/>
      <c r="CF9" s="358"/>
      <c r="CG9" s="358"/>
      <c r="CH9" s="358"/>
      <c r="CI9" s="358"/>
      <c r="CJ9" s="358"/>
      <c r="CK9" s="358"/>
      <c r="CL9" s="358"/>
      <c r="CM9" s="358"/>
      <c r="CN9" s="358"/>
      <c r="CO9" s="358"/>
      <c r="CP9" s="358"/>
      <c r="CQ9" s="358"/>
      <c r="CR9" s="358"/>
      <c r="CS9" s="358"/>
      <c r="CT9" s="358"/>
      <c r="CU9" s="358"/>
    </row>
    <row r="10" spans="1:99" ht="27">
      <c r="A10" s="357">
        <v>1</v>
      </c>
      <c r="B10" s="365" t="s">
        <v>518</v>
      </c>
      <c r="C10" s="383" t="s">
        <v>531</v>
      </c>
      <c r="D10" s="383" t="s">
        <v>487</v>
      </c>
      <c r="E10" s="383"/>
      <c r="F10" s="383" t="s">
        <v>378</v>
      </c>
      <c r="G10" s="383" t="s">
        <v>378</v>
      </c>
      <c r="H10" s="383" t="s">
        <v>378</v>
      </c>
      <c r="I10" s="383" t="s">
        <v>378</v>
      </c>
      <c r="J10" s="383" t="s">
        <v>378</v>
      </c>
      <c r="K10" s="383"/>
      <c r="L10" s="383"/>
      <c r="M10" s="383" t="s">
        <v>378</v>
      </c>
      <c r="N10" s="383" t="s">
        <v>378</v>
      </c>
      <c r="O10" s="383" t="s">
        <v>378</v>
      </c>
      <c r="P10" s="383" t="s">
        <v>378</v>
      </c>
      <c r="Q10" s="383" t="s">
        <v>378</v>
      </c>
      <c r="R10" s="383"/>
      <c r="S10" s="383"/>
      <c r="T10" s="383" t="s">
        <v>378</v>
      </c>
      <c r="U10" s="383" t="s">
        <v>378</v>
      </c>
      <c r="V10" s="383" t="s">
        <v>378</v>
      </c>
      <c r="W10" s="383" t="s">
        <v>378</v>
      </c>
      <c r="X10" s="383" t="s">
        <v>378</v>
      </c>
      <c r="Y10" s="383"/>
      <c r="Z10" s="383"/>
      <c r="AA10" s="383" t="s">
        <v>378</v>
      </c>
      <c r="AB10" s="383" t="s">
        <v>378</v>
      </c>
      <c r="AC10" s="383" t="s">
        <v>378</v>
      </c>
      <c r="AD10" s="383" t="s">
        <v>378</v>
      </c>
      <c r="AE10" s="383" t="s">
        <v>378</v>
      </c>
      <c r="AF10" s="383"/>
      <c r="AG10" s="383"/>
      <c r="AH10" s="383">
        <v>160</v>
      </c>
      <c r="AI10" s="383">
        <v>40</v>
      </c>
      <c r="AJ10" s="383">
        <v>40</v>
      </c>
      <c r="AK10" s="462">
        <v>1</v>
      </c>
      <c r="AL10" s="472" t="s">
        <v>505</v>
      </c>
      <c r="AM10" s="383">
        <v>15</v>
      </c>
      <c r="AN10" s="346"/>
    </row>
    <row r="11" spans="1:99">
      <c r="A11" s="357">
        <v>2</v>
      </c>
      <c r="B11" s="366"/>
      <c r="C11" s="384"/>
      <c r="D11" s="400"/>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c r="AH11" s="417"/>
      <c r="AI11" s="417"/>
      <c r="AJ11" s="417"/>
      <c r="AK11" s="463"/>
      <c r="AL11" s="473"/>
      <c r="AM11" s="384"/>
      <c r="AN11" s="333"/>
    </row>
    <row r="12" spans="1:99">
      <c r="A12" s="357">
        <v>3</v>
      </c>
      <c r="B12" s="367" t="s">
        <v>92</v>
      </c>
      <c r="C12" s="385" t="s">
        <v>532</v>
      </c>
      <c r="D12" s="401" t="s">
        <v>516</v>
      </c>
      <c r="E12" s="385"/>
      <c r="F12" s="385" t="s">
        <v>285</v>
      </c>
      <c r="G12" s="385"/>
      <c r="H12" s="385" t="s">
        <v>285</v>
      </c>
      <c r="I12" s="385"/>
      <c r="J12" s="385" t="s">
        <v>285</v>
      </c>
      <c r="K12" s="385"/>
      <c r="L12" s="385"/>
      <c r="M12" s="385" t="s">
        <v>285</v>
      </c>
      <c r="N12" s="385"/>
      <c r="O12" s="385" t="s">
        <v>285</v>
      </c>
      <c r="P12" s="385"/>
      <c r="Q12" s="385" t="s">
        <v>285</v>
      </c>
      <c r="R12" s="385"/>
      <c r="S12" s="385"/>
      <c r="T12" s="385" t="s">
        <v>285</v>
      </c>
      <c r="U12" s="385"/>
      <c r="V12" s="385" t="s">
        <v>285</v>
      </c>
      <c r="W12" s="385"/>
      <c r="X12" s="385" t="s">
        <v>285</v>
      </c>
      <c r="Y12" s="385"/>
      <c r="Z12" s="385"/>
      <c r="AA12" s="385" t="s">
        <v>285</v>
      </c>
      <c r="AB12" s="385"/>
      <c r="AC12" s="385" t="s">
        <v>285</v>
      </c>
      <c r="AD12" s="385"/>
      <c r="AE12" s="385" t="s">
        <v>285</v>
      </c>
      <c r="AF12" s="385"/>
      <c r="AG12" s="385"/>
      <c r="AH12" s="385">
        <v>48</v>
      </c>
      <c r="AI12" s="385">
        <v>12</v>
      </c>
      <c r="AJ12" s="385">
        <v>48</v>
      </c>
      <c r="AK12" s="464">
        <v>0.3</v>
      </c>
      <c r="AL12" s="474"/>
      <c r="AM12" s="385">
        <v>11</v>
      </c>
      <c r="AN12" s="333"/>
    </row>
    <row r="13" spans="1:99">
      <c r="A13" s="357">
        <v>4</v>
      </c>
      <c r="B13" s="367"/>
      <c r="C13" s="385"/>
      <c r="D13" s="401"/>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465"/>
      <c r="AL13" s="474"/>
      <c r="AM13" s="385"/>
      <c r="AN13" s="333"/>
    </row>
    <row r="14" spans="1:99">
      <c r="A14" s="357">
        <v>5</v>
      </c>
      <c r="B14" s="367" t="s">
        <v>486</v>
      </c>
      <c r="C14" s="385" t="s">
        <v>532</v>
      </c>
      <c r="D14" s="401" t="s">
        <v>488</v>
      </c>
      <c r="E14" s="385"/>
      <c r="F14" s="385" t="s">
        <v>506</v>
      </c>
      <c r="G14" s="385" t="s">
        <v>135</v>
      </c>
      <c r="H14" s="385"/>
      <c r="I14" s="385" t="s">
        <v>506</v>
      </c>
      <c r="J14" s="385" t="s">
        <v>135</v>
      </c>
      <c r="K14" s="385"/>
      <c r="L14" s="385"/>
      <c r="M14" s="385" t="s">
        <v>506</v>
      </c>
      <c r="N14" s="385" t="s">
        <v>135</v>
      </c>
      <c r="O14" s="385"/>
      <c r="P14" s="385" t="s">
        <v>506</v>
      </c>
      <c r="Q14" s="385" t="s">
        <v>135</v>
      </c>
      <c r="R14" s="385"/>
      <c r="S14" s="385"/>
      <c r="T14" s="385" t="s">
        <v>506</v>
      </c>
      <c r="U14" s="385" t="s">
        <v>135</v>
      </c>
      <c r="V14" s="385"/>
      <c r="W14" s="385" t="s">
        <v>506</v>
      </c>
      <c r="X14" s="385" t="s">
        <v>135</v>
      </c>
      <c r="Y14" s="385"/>
      <c r="Z14" s="385"/>
      <c r="AA14" s="385" t="s">
        <v>506</v>
      </c>
      <c r="AB14" s="385" t="s">
        <v>135</v>
      </c>
      <c r="AC14" s="385"/>
      <c r="AD14" s="385" t="s">
        <v>506</v>
      </c>
      <c r="AE14" s="385" t="s">
        <v>135</v>
      </c>
      <c r="AF14" s="385"/>
      <c r="AG14" s="385"/>
      <c r="AH14" s="385">
        <v>64</v>
      </c>
      <c r="AI14" s="385">
        <v>16</v>
      </c>
      <c r="AJ14" s="385">
        <v>32</v>
      </c>
      <c r="AK14" s="465">
        <v>1.5</v>
      </c>
      <c r="AL14" s="474"/>
      <c r="AM14" s="385">
        <v>10</v>
      </c>
      <c r="AN14" s="333"/>
    </row>
    <row r="15" spans="1:99">
      <c r="A15" s="357">
        <v>6</v>
      </c>
      <c r="B15" s="367" t="s">
        <v>486</v>
      </c>
      <c r="C15" s="385" t="s">
        <v>532</v>
      </c>
      <c r="D15" s="401" t="s">
        <v>53</v>
      </c>
      <c r="E15" s="385"/>
      <c r="F15" s="385"/>
      <c r="G15" s="385" t="s">
        <v>506</v>
      </c>
      <c r="H15" s="385" t="s">
        <v>135</v>
      </c>
      <c r="I15" s="385"/>
      <c r="J15" s="385" t="s">
        <v>506</v>
      </c>
      <c r="K15" s="385" t="s">
        <v>135</v>
      </c>
      <c r="L15" s="385"/>
      <c r="M15" s="385"/>
      <c r="N15" s="385" t="s">
        <v>506</v>
      </c>
      <c r="O15" s="385" t="s">
        <v>135</v>
      </c>
      <c r="P15" s="385"/>
      <c r="Q15" s="385" t="s">
        <v>506</v>
      </c>
      <c r="R15" s="385" t="s">
        <v>135</v>
      </c>
      <c r="S15" s="385"/>
      <c r="T15" s="385"/>
      <c r="U15" s="385" t="s">
        <v>506</v>
      </c>
      <c r="V15" s="385" t="s">
        <v>135</v>
      </c>
      <c r="W15" s="385"/>
      <c r="X15" s="385" t="s">
        <v>506</v>
      </c>
      <c r="Y15" s="385" t="s">
        <v>135</v>
      </c>
      <c r="Z15" s="385"/>
      <c r="AA15" s="385"/>
      <c r="AB15" s="385" t="s">
        <v>506</v>
      </c>
      <c r="AC15" s="385" t="s">
        <v>135</v>
      </c>
      <c r="AD15" s="385"/>
      <c r="AE15" s="385" t="s">
        <v>506</v>
      </c>
      <c r="AF15" s="385" t="s">
        <v>135</v>
      </c>
      <c r="AG15" s="385"/>
      <c r="AH15" s="385">
        <v>64</v>
      </c>
      <c r="AI15" s="385">
        <v>16</v>
      </c>
      <c r="AJ15" s="385">
        <v>32</v>
      </c>
      <c r="AK15" s="463"/>
      <c r="AL15" s="474"/>
      <c r="AM15" s="385">
        <v>8</v>
      </c>
      <c r="AN15" s="333"/>
    </row>
    <row r="16" spans="1:99">
      <c r="A16" s="357">
        <v>7</v>
      </c>
      <c r="B16" s="367" t="s">
        <v>486</v>
      </c>
      <c r="C16" s="385" t="s">
        <v>532</v>
      </c>
      <c r="D16" s="401" t="s">
        <v>317</v>
      </c>
      <c r="E16" s="385"/>
      <c r="F16" s="385"/>
      <c r="G16" s="385"/>
      <c r="H16" s="385" t="s">
        <v>506</v>
      </c>
      <c r="I16" s="385" t="s">
        <v>135</v>
      </c>
      <c r="J16" s="385"/>
      <c r="K16" s="385" t="s">
        <v>506</v>
      </c>
      <c r="L16" s="385" t="s">
        <v>135</v>
      </c>
      <c r="M16" s="385"/>
      <c r="N16" s="385"/>
      <c r="O16" s="385" t="s">
        <v>506</v>
      </c>
      <c r="P16" s="385" t="s">
        <v>135</v>
      </c>
      <c r="Q16" s="385"/>
      <c r="R16" s="385" t="s">
        <v>506</v>
      </c>
      <c r="S16" s="385" t="s">
        <v>135</v>
      </c>
      <c r="T16" s="385"/>
      <c r="U16" s="385"/>
      <c r="V16" s="385" t="s">
        <v>506</v>
      </c>
      <c r="W16" s="385" t="s">
        <v>135</v>
      </c>
      <c r="X16" s="385"/>
      <c r="Y16" s="385" t="s">
        <v>506</v>
      </c>
      <c r="Z16" s="385" t="s">
        <v>135</v>
      </c>
      <c r="AA16" s="385"/>
      <c r="AB16" s="385"/>
      <c r="AC16" s="385" t="s">
        <v>506</v>
      </c>
      <c r="AD16" s="385" t="s">
        <v>135</v>
      </c>
      <c r="AE16" s="385"/>
      <c r="AF16" s="385" t="s">
        <v>506</v>
      </c>
      <c r="AG16" s="385" t="s">
        <v>135</v>
      </c>
      <c r="AH16" s="385">
        <v>64</v>
      </c>
      <c r="AI16" s="385">
        <v>16</v>
      </c>
      <c r="AJ16" s="385">
        <v>32</v>
      </c>
      <c r="AK16" s="463"/>
      <c r="AL16" s="474"/>
      <c r="AM16" s="385">
        <v>6</v>
      </c>
      <c r="AN16" s="333"/>
    </row>
    <row r="17" spans="1:41">
      <c r="A17" s="357">
        <v>8</v>
      </c>
      <c r="B17" s="367" t="s">
        <v>486</v>
      </c>
      <c r="C17" s="385" t="s">
        <v>532</v>
      </c>
      <c r="D17" s="401" t="s">
        <v>489</v>
      </c>
      <c r="E17" s="385"/>
      <c r="F17" s="385" t="s">
        <v>135</v>
      </c>
      <c r="G17" s="385"/>
      <c r="H17" s="385"/>
      <c r="I17" s="385"/>
      <c r="J17" s="385"/>
      <c r="K17" s="385" t="s">
        <v>535</v>
      </c>
      <c r="L17" s="385" t="s">
        <v>506</v>
      </c>
      <c r="M17" s="385" t="s">
        <v>135</v>
      </c>
      <c r="N17" s="385"/>
      <c r="O17" s="385"/>
      <c r="P17" s="385"/>
      <c r="Q17" s="385"/>
      <c r="R17" s="385" t="s">
        <v>535</v>
      </c>
      <c r="S17" s="385" t="s">
        <v>506</v>
      </c>
      <c r="T17" s="385" t="s">
        <v>135</v>
      </c>
      <c r="U17" s="385"/>
      <c r="V17" s="385"/>
      <c r="W17" s="385"/>
      <c r="X17" s="385"/>
      <c r="Y17" s="385" t="s">
        <v>535</v>
      </c>
      <c r="Z17" s="385" t="s">
        <v>506</v>
      </c>
      <c r="AA17" s="385" t="s">
        <v>135</v>
      </c>
      <c r="AB17" s="385"/>
      <c r="AC17" s="385"/>
      <c r="AD17" s="385"/>
      <c r="AE17" s="385"/>
      <c r="AF17" s="385" t="s">
        <v>535</v>
      </c>
      <c r="AG17" s="385" t="s">
        <v>506</v>
      </c>
      <c r="AH17" s="385">
        <v>48</v>
      </c>
      <c r="AI17" s="385">
        <v>12</v>
      </c>
      <c r="AJ17" s="385">
        <v>20</v>
      </c>
      <c r="AK17" s="466"/>
      <c r="AL17" s="474"/>
      <c r="AM17" s="385">
        <v>1</v>
      </c>
      <c r="AN17" s="333"/>
    </row>
    <row r="18" spans="1:41">
      <c r="A18" s="357">
        <v>9</v>
      </c>
      <c r="B18" s="367"/>
      <c r="C18" s="385"/>
      <c r="D18" s="401"/>
      <c r="E18" s="385"/>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467"/>
      <c r="AL18" s="474"/>
      <c r="AM18" s="385"/>
      <c r="AN18" s="333"/>
    </row>
    <row r="19" spans="1:41">
      <c r="A19" s="357">
        <v>10</v>
      </c>
      <c r="B19" s="367" t="s">
        <v>396</v>
      </c>
      <c r="C19" s="385" t="s">
        <v>532</v>
      </c>
      <c r="D19" s="401" t="s">
        <v>490</v>
      </c>
      <c r="E19" s="385"/>
      <c r="F19" s="385" t="s">
        <v>285</v>
      </c>
      <c r="G19" s="385" t="s">
        <v>506</v>
      </c>
      <c r="H19" s="385"/>
      <c r="I19" s="385" t="s">
        <v>285</v>
      </c>
      <c r="J19" s="385" t="s">
        <v>506</v>
      </c>
      <c r="K19" s="385"/>
      <c r="L19" s="385" t="s">
        <v>285</v>
      </c>
      <c r="M19" s="385" t="s">
        <v>285</v>
      </c>
      <c r="N19" s="385" t="s">
        <v>506</v>
      </c>
      <c r="O19" s="385"/>
      <c r="P19" s="385" t="s">
        <v>285</v>
      </c>
      <c r="Q19" s="385" t="s">
        <v>506</v>
      </c>
      <c r="R19" s="385"/>
      <c r="S19" s="385" t="s">
        <v>285</v>
      </c>
      <c r="T19" s="385" t="s">
        <v>285</v>
      </c>
      <c r="U19" s="385" t="s">
        <v>506</v>
      </c>
      <c r="V19" s="385"/>
      <c r="W19" s="385" t="s">
        <v>285</v>
      </c>
      <c r="X19" s="385" t="s">
        <v>506</v>
      </c>
      <c r="Y19" s="385"/>
      <c r="Z19" s="385" t="s">
        <v>285</v>
      </c>
      <c r="AA19" s="385" t="s">
        <v>285</v>
      </c>
      <c r="AB19" s="385" t="s">
        <v>506</v>
      </c>
      <c r="AC19" s="385"/>
      <c r="AD19" s="385" t="s">
        <v>285</v>
      </c>
      <c r="AE19" s="385" t="s">
        <v>506</v>
      </c>
      <c r="AF19" s="385"/>
      <c r="AG19" s="385" t="s">
        <v>285</v>
      </c>
      <c r="AH19" s="385">
        <v>80</v>
      </c>
      <c r="AI19" s="385">
        <v>20</v>
      </c>
      <c r="AJ19" s="385">
        <v>20</v>
      </c>
      <c r="AK19" s="465">
        <v>1.5</v>
      </c>
      <c r="AL19" s="474" t="s">
        <v>505</v>
      </c>
      <c r="AM19" s="385">
        <v>10</v>
      </c>
      <c r="AN19" s="333"/>
    </row>
    <row r="20" spans="1:41">
      <c r="A20" s="357">
        <v>11</v>
      </c>
      <c r="B20" s="367" t="s">
        <v>396</v>
      </c>
      <c r="C20" s="385" t="s">
        <v>532</v>
      </c>
      <c r="D20" s="401" t="s">
        <v>491</v>
      </c>
      <c r="E20" s="385"/>
      <c r="F20" s="385"/>
      <c r="G20" s="385" t="s">
        <v>285</v>
      </c>
      <c r="H20" s="385" t="s">
        <v>506</v>
      </c>
      <c r="I20" s="385"/>
      <c r="J20" s="385" t="s">
        <v>285</v>
      </c>
      <c r="K20" s="385" t="s">
        <v>506</v>
      </c>
      <c r="L20" s="385" t="s">
        <v>535</v>
      </c>
      <c r="M20" s="385"/>
      <c r="N20" s="385" t="s">
        <v>285</v>
      </c>
      <c r="O20" s="385" t="s">
        <v>506</v>
      </c>
      <c r="P20" s="385"/>
      <c r="Q20" s="385" t="s">
        <v>285</v>
      </c>
      <c r="R20" s="385" t="s">
        <v>506</v>
      </c>
      <c r="S20" s="385" t="s">
        <v>535</v>
      </c>
      <c r="T20" s="385"/>
      <c r="U20" s="385" t="s">
        <v>285</v>
      </c>
      <c r="V20" s="385" t="s">
        <v>506</v>
      </c>
      <c r="W20" s="385"/>
      <c r="X20" s="385" t="s">
        <v>285</v>
      </c>
      <c r="Y20" s="385" t="s">
        <v>506</v>
      </c>
      <c r="Z20" s="385" t="s">
        <v>535</v>
      </c>
      <c r="AA20" s="385"/>
      <c r="AB20" s="385" t="s">
        <v>285</v>
      </c>
      <c r="AC20" s="385" t="s">
        <v>506</v>
      </c>
      <c r="AD20" s="385"/>
      <c r="AE20" s="385" t="s">
        <v>285</v>
      </c>
      <c r="AF20" s="385" t="s">
        <v>506</v>
      </c>
      <c r="AG20" s="385" t="s">
        <v>535</v>
      </c>
      <c r="AH20" s="385">
        <v>80</v>
      </c>
      <c r="AI20" s="385">
        <v>20</v>
      </c>
      <c r="AJ20" s="385">
        <v>20</v>
      </c>
      <c r="AK20" s="463"/>
      <c r="AL20" s="474"/>
      <c r="AM20" s="385">
        <v>6</v>
      </c>
      <c r="AN20" s="333"/>
    </row>
    <row r="21" spans="1:41">
      <c r="A21" s="357">
        <v>12</v>
      </c>
      <c r="B21" s="367" t="s">
        <v>396</v>
      </c>
      <c r="C21" s="385" t="s">
        <v>532</v>
      </c>
      <c r="D21" s="401" t="s">
        <v>503</v>
      </c>
      <c r="E21" s="385"/>
      <c r="F21" s="385" t="s">
        <v>506</v>
      </c>
      <c r="G21" s="385"/>
      <c r="H21" s="385" t="s">
        <v>285</v>
      </c>
      <c r="I21" s="385" t="s">
        <v>506</v>
      </c>
      <c r="J21" s="385"/>
      <c r="K21" s="385" t="s">
        <v>285</v>
      </c>
      <c r="L21" s="385" t="s">
        <v>506</v>
      </c>
      <c r="M21" s="385" t="s">
        <v>506</v>
      </c>
      <c r="N21" s="385"/>
      <c r="O21" s="385" t="s">
        <v>285</v>
      </c>
      <c r="P21" s="385" t="s">
        <v>506</v>
      </c>
      <c r="Q21" s="385"/>
      <c r="R21" s="385" t="s">
        <v>285</v>
      </c>
      <c r="S21" s="385" t="s">
        <v>506</v>
      </c>
      <c r="T21" s="385" t="s">
        <v>506</v>
      </c>
      <c r="U21" s="385"/>
      <c r="V21" s="385" t="s">
        <v>285</v>
      </c>
      <c r="W21" s="385" t="s">
        <v>506</v>
      </c>
      <c r="X21" s="385"/>
      <c r="Y21" s="385" t="s">
        <v>285</v>
      </c>
      <c r="Z21" s="385" t="s">
        <v>506</v>
      </c>
      <c r="AA21" s="385" t="s">
        <v>506</v>
      </c>
      <c r="AB21" s="385"/>
      <c r="AC21" s="385" t="s">
        <v>285</v>
      </c>
      <c r="AD21" s="385" t="s">
        <v>506</v>
      </c>
      <c r="AE21" s="385"/>
      <c r="AF21" s="385" t="s">
        <v>285</v>
      </c>
      <c r="AG21" s="385" t="s">
        <v>506</v>
      </c>
      <c r="AH21" s="385">
        <v>80</v>
      </c>
      <c r="AI21" s="385">
        <v>20</v>
      </c>
      <c r="AJ21" s="417">
        <v>20</v>
      </c>
      <c r="AK21" s="466"/>
      <c r="AL21" s="474"/>
      <c r="AM21" s="385">
        <v>3</v>
      </c>
      <c r="AN21" s="333"/>
      <c r="AO21" s="358"/>
    </row>
    <row r="22" spans="1:41">
      <c r="A22" s="357">
        <v>13</v>
      </c>
      <c r="B22" s="367"/>
      <c r="C22" s="385"/>
      <c r="D22" s="401"/>
      <c r="E22" s="385"/>
      <c r="F22" s="385"/>
      <c r="G22" s="385"/>
      <c r="H22" s="385"/>
      <c r="I22" s="385"/>
      <c r="J22" s="385"/>
      <c r="K22" s="385"/>
      <c r="L22" s="385"/>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468"/>
      <c r="AL22" s="321"/>
      <c r="AM22" s="309"/>
      <c r="AN22" s="333"/>
    </row>
    <row r="23" spans="1:41">
      <c r="A23" s="357">
        <v>14</v>
      </c>
      <c r="B23" s="367" t="s">
        <v>492</v>
      </c>
      <c r="C23" s="385" t="s">
        <v>532</v>
      </c>
      <c r="D23" s="401" t="s">
        <v>488</v>
      </c>
      <c r="E23" s="385"/>
      <c r="F23" s="385" t="s">
        <v>500</v>
      </c>
      <c r="G23" s="385"/>
      <c r="H23" s="385"/>
      <c r="I23" s="385" t="s">
        <v>500</v>
      </c>
      <c r="J23" s="385"/>
      <c r="K23" s="385"/>
      <c r="L23" s="385"/>
      <c r="M23" s="385" t="s">
        <v>500</v>
      </c>
      <c r="N23" s="385"/>
      <c r="O23" s="385"/>
      <c r="P23" s="385" t="s">
        <v>500</v>
      </c>
      <c r="Q23" s="385"/>
      <c r="R23" s="385"/>
      <c r="S23" s="385"/>
      <c r="T23" s="385" t="s">
        <v>500</v>
      </c>
      <c r="U23" s="385"/>
      <c r="V23" s="385"/>
      <c r="W23" s="385" t="s">
        <v>500</v>
      </c>
      <c r="X23" s="385"/>
      <c r="Y23" s="385"/>
      <c r="Z23" s="385"/>
      <c r="AA23" s="385" t="s">
        <v>500</v>
      </c>
      <c r="AB23" s="385"/>
      <c r="AC23" s="385"/>
      <c r="AD23" s="385" t="s">
        <v>500</v>
      </c>
      <c r="AE23" s="385"/>
      <c r="AF23" s="385"/>
      <c r="AG23" s="385"/>
      <c r="AH23" s="385">
        <v>64</v>
      </c>
      <c r="AI23" s="385">
        <v>16</v>
      </c>
      <c r="AJ23" s="385">
        <v>32</v>
      </c>
      <c r="AK23" s="468"/>
      <c r="AL23" s="321"/>
      <c r="AM23" s="309"/>
      <c r="AN23" s="333"/>
    </row>
    <row r="24" spans="1:41">
      <c r="A24" s="357">
        <v>15</v>
      </c>
      <c r="B24" s="367" t="s">
        <v>492</v>
      </c>
      <c r="C24" s="385" t="s">
        <v>532</v>
      </c>
      <c r="D24" s="401" t="s">
        <v>53</v>
      </c>
      <c r="E24" s="385"/>
      <c r="F24" s="385"/>
      <c r="G24" s="385" t="s">
        <v>500</v>
      </c>
      <c r="H24" s="385"/>
      <c r="I24" s="385"/>
      <c r="J24" s="385" t="s">
        <v>500</v>
      </c>
      <c r="K24" s="385"/>
      <c r="L24" s="385"/>
      <c r="M24" s="385"/>
      <c r="N24" s="385" t="s">
        <v>500</v>
      </c>
      <c r="O24" s="385"/>
      <c r="P24" s="385"/>
      <c r="Q24" s="385" t="s">
        <v>500</v>
      </c>
      <c r="R24" s="385"/>
      <c r="S24" s="385"/>
      <c r="T24" s="385"/>
      <c r="U24" s="385" t="s">
        <v>500</v>
      </c>
      <c r="V24" s="385"/>
      <c r="W24" s="385"/>
      <c r="X24" s="385" t="s">
        <v>500</v>
      </c>
      <c r="Y24" s="385"/>
      <c r="Z24" s="385"/>
      <c r="AA24" s="385"/>
      <c r="AB24" s="385" t="s">
        <v>500</v>
      </c>
      <c r="AC24" s="385"/>
      <c r="AD24" s="385"/>
      <c r="AE24" s="385" t="s">
        <v>500</v>
      </c>
      <c r="AF24" s="385"/>
      <c r="AG24" s="385"/>
      <c r="AH24" s="385">
        <v>64</v>
      </c>
      <c r="AI24" s="385">
        <v>16</v>
      </c>
      <c r="AJ24" s="385">
        <v>32</v>
      </c>
      <c r="AK24" s="468"/>
      <c r="AL24" s="321"/>
      <c r="AM24" s="309"/>
      <c r="AN24" s="333"/>
    </row>
    <row r="25" spans="1:41">
      <c r="A25" s="357">
        <v>16</v>
      </c>
      <c r="B25" s="367" t="s">
        <v>492</v>
      </c>
      <c r="C25" s="385" t="s">
        <v>532</v>
      </c>
      <c r="D25" s="401" t="s">
        <v>317</v>
      </c>
      <c r="E25" s="385"/>
      <c r="F25" s="385"/>
      <c r="G25" s="385"/>
      <c r="H25" s="385" t="s">
        <v>500</v>
      </c>
      <c r="I25" s="385"/>
      <c r="J25" s="385"/>
      <c r="K25" s="385" t="s">
        <v>500</v>
      </c>
      <c r="L25" s="385"/>
      <c r="M25" s="385"/>
      <c r="N25" s="385"/>
      <c r="O25" s="385" t="s">
        <v>500</v>
      </c>
      <c r="P25" s="385"/>
      <c r="Q25" s="385"/>
      <c r="R25" s="385" t="s">
        <v>500</v>
      </c>
      <c r="S25" s="385"/>
      <c r="T25" s="385"/>
      <c r="U25" s="385"/>
      <c r="V25" s="385" t="s">
        <v>500</v>
      </c>
      <c r="W25" s="385"/>
      <c r="X25" s="385"/>
      <c r="Y25" s="385" t="s">
        <v>500</v>
      </c>
      <c r="Z25" s="385"/>
      <c r="AA25" s="385"/>
      <c r="AB25" s="385"/>
      <c r="AC25" s="385" t="s">
        <v>500</v>
      </c>
      <c r="AD25" s="385"/>
      <c r="AE25" s="385"/>
      <c r="AF25" s="385" t="s">
        <v>500</v>
      </c>
      <c r="AG25" s="385"/>
      <c r="AH25" s="385">
        <v>64</v>
      </c>
      <c r="AI25" s="385">
        <v>16</v>
      </c>
      <c r="AJ25" s="385">
        <v>32</v>
      </c>
      <c r="AK25" s="468"/>
      <c r="AL25" s="321"/>
      <c r="AM25" s="309"/>
      <c r="AN25" s="333"/>
    </row>
    <row r="26" spans="1:41">
      <c r="A26" s="357">
        <v>17</v>
      </c>
      <c r="B26" s="367" t="s">
        <v>492</v>
      </c>
      <c r="C26" s="385" t="s">
        <v>532</v>
      </c>
      <c r="D26" s="401" t="s">
        <v>489</v>
      </c>
      <c r="E26" s="385"/>
      <c r="F26" s="385"/>
      <c r="G26" s="385"/>
      <c r="H26" s="385"/>
      <c r="I26" s="385"/>
      <c r="J26" s="385"/>
      <c r="K26" s="385"/>
      <c r="L26" s="385" t="s">
        <v>500</v>
      </c>
      <c r="M26" s="385"/>
      <c r="N26" s="385"/>
      <c r="O26" s="385"/>
      <c r="P26" s="385"/>
      <c r="Q26" s="385"/>
      <c r="R26" s="385"/>
      <c r="S26" s="385" t="s">
        <v>500</v>
      </c>
      <c r="T26" s="385"/>
      <c r="U26" s="385"/>
      <c r="V26" s="385"/>
      <c r="W26" s="385"/>
      <c r="X26" s="385"/>
      <c r="Y26" s="385"/>
      <c r="Z26" s="385" t="s">
        <v>500</v>
      </c>
      <c r="AA26" s="385"/>
      <c r="AB26" s="385"/>
      <c r="AC26" s="385"/>
      <c r="AD26" s="385"/>
      <c r="AE26" s="385"/>
      <c r="AF26" s="385"/>
      <c r="AG26" s="385" t="s">
        <v>500</v>
      </c>
      <c r="AH26" s="385">
        <v>32</v>
      </c>
      <c r="AI26" s="385">
        <v>8</v>
      </c>
      <c r="AJ26" s="385">
        <v>20</v>
      </c>
      <c r="AK26" s="468"/>
      <c r="AL26" s="321"/>
      <c r="AM26" s="309"/>
      <c r="AN26" s="333"/>
    </row>
    <row r="27" spans="1:41">
      <c r="A27" s="357">
        <v>18</v>
      </c>
      <c r="B27" s="368"/>
      <c r="C27" s="309"/>
      <c r="D27" s="293"/>
      <c r="E27" s="309"/>
      <c r="F27" s="429"/>
      <c r="G27" s="429"/>
      <c r="H27" s="429"/>
      <c r="I27" s="429"/>
      <c r="J27" s="429"/>
      <c r="K27" s="429"/>
      <c r="L27" s="429"/>
      <c r="M27" s="429"/>
      <c r="N27" s="429"/>
      <c r="O27" s="429"/>
      <c r="P27" s="429"/>
      <c r="Q27" s="429"/>
      <c r="R27" s="429"/>
      <c r="S27" s="429"/>
      <c r="T27" s="429"/>
      <c r="U27" s="429"/>
      <c r="V27" s="429"/>
      <c r="W27" s="429"/>
      <c r="X27" s="429"/>
      <c r="Y27" s="429"/>
      <c r="Z27" s="429"/>
      <c r="AA27" s="429"/>
      <c r="AB27" s="429"/>
      <c r="AC27" s="429"/>
      <c r="AD27" s="429"/>
      <c r="AE27" s="429"/>
      <c r="AF27" s="429"/>
      <c r="AG27" s="429"/>
      <c r="AH27" s="309"/>
      <c r="AI27" s="309"/>
      <c r="AJ27" s="309"/>
      <c r="AK27" s="468"/>
      <c r="AL27" s="321"/>
      <c r="AM27" s="309"/>
      <c r="AN27" s="333"/>
    </row>
    <row r="28" spans="1:41">
      <c r="A28" s="357">
        <v>19</v>
      </c>
      <c r="B28" s="368"/>
      <c r="C28" s="309"/>
      <c r="D28" s="293"/>
      <c r="E28" s="309"/>
      <c r="F28" s="429"/>
      <c r="G28" s="429"/>
      <c r="H28" s="429"/>
      <c r="I28" s="429"/>
      <c r="J28" s="429"/>
      <c r="K28" s="429"/>
      <c r="L28" s="429"/>
      <c r="M28" s="429"/>
      <c r="N28" s="429"/>
      <c r="O28" s="429"/>
      <c r="P28" s="429"/>
      <c r="Q28" s="429"/>
      <c r="R28" s="429"/>
      <c r="S28" s="429"/>
      <c r="T28" s="429"/>
      <c r="U28" s="429"/>
      <c r="V28" s="429"/>
      <c r="W28" s="429"/>
      <c r="X28" s="429"/>
      <c r="Y28" s="429"/>
      <c r="Z28" s="429"/>
      <c r="AA28" s="429"/>
      <c r="AB28" s="429"/>
      <c r="AC28" s="429"/>
      <c r="AD28" s="429"/>
      <c r="AE28" s="429"/>
      <c r="AF28" s="429"/>
      <c r="AG28" s="429"/>
      <c r="AH28" s="309"/>
      <c r="AI28" s="309"/>
      <c r="AJ28" s="309"/>
      <c r="AK28" s="468"/>
      <c r="AL28" s="321"/>
      <c r="AM28" s="309"/>
      <c r="AN28" s="333"/>
    </row>
    <row r="29" spans="1:41">
      <c r="A29" s="357">
        <v>20</v>
      </c>
      <c r="B29" s="368"/>
      <c r="C29" s="309"/>
      <c r="D29" s="293"/>
      <c r="E29" s="309"/>
      <c r="F29" s="429"/>
      <c r="G29" s="429"/>
      <c r="H29" s="429"/>
      <c r="I29" s="429"/>
      <c r="J29" s="429"/>
      <c r="K29" s="429"/>
      <c r="L29" s="429"/>
      <c r="M29" s="429"/>
      <c r="N29" s="429"/>
      <c r="O29" s="429"/>
      <c r="P29" s="429"/>
      <c r="Q29" s="429"/>
      <c r="R29" s="429"/>
      <c r="S29" s="429"/>
      <c r="T29" s="429"/>
      <c r="U29" s="429"/>
      <c r="V29" s="429"/>
      <c r="W29" s="429"/>
      <c r="X29" s="429"/>
      <c r="Y29" s="429"/>
      <c r="Z29" s="429"/>
      <c r="AA29" s="429"/>
      <c r="AB29" s="429"/>
      <c r="AC29" s="429"/>
      <c r="AD29" s="429"/>
      <c r="AE29" s="429"/>
      <c r="AF29" s="429"/>
      <c r="AG29" s="429"/>
      <c r="AH29" s="309"/>
      <c r="AI29" s="309"/>
      <c r="AJ29" s="309"/>
      <c r="AK29" s="468"/>
      <c r="AL29" s="321"/>
      <c r="AM29" s="309"/>
      <c r="AN29" s="333"/>
    </row>
    <row r="30" spans="1:41">
      <c r="A30" s="357">
        <v>21</v>
      </c>
      <c r="B30" s="368"/>
      <c r="C30" s="309"/>
      <c r="D30" s="293"/>
      <c r="E30" s="309"/>
      <c r="F30" s="429"/>
      <c r="G30" s="429"/>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H30" s="309"/>
      <c r="AI30" s="309"/>
      <c r="AJ30" s="309"/>
      <c r="AK30" s="468"/>
      <c r="AL30" s="321"/>
      <c r="AM30" s="309"/>
      <c r="AN30" s="333"/>
    </row>
    <row r="31" spans="1:41" ht="14.25">
      <c r="A31" s="357">
        <v>22</v>
      </c>
      <c r="B31" s="361"/>
      <c r="C31" s="379"/>
      <c r="D31" s="402"/>
      <c r="E31" s="379"/>
      <c r="F31" s="430"/>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0"/>
      <c r="AE31" s="430"/>
      <c r="AF31" s="430"/>
      <c r="AG31" s="430"/>
      <c r="AH31" s="379"/>
      <c r="AI31" s="379"/>
      <c r="AJ31" s="441"/>
      <c r="AK31" s="441"/>
      <c r="AL31" s="475"/>
      <c r="AM31" s="379"/>
      <c r="AN31" s="482"/>
    </row>
    <row r="32" spans="1:41" ht="6.75" customHeight="1">
      <c r="B32" s="369"/>
      <c r="C32" s="369"/>
      <c r="D32" s="369"/>
      <c r="E32" s="369"/>
      <c r="F32" s="358"/>
      <c r="G32" s="358"/>
      <c r="H32" s="358"/>
      <c r="I32" s="358"/>
      <c r="J32" s="358"/>
      <c r="K32" s="358"/>
      <c r="L32" s="358"/>
      <c r="M32" s="358"/>
      <c r="N32" s="358"/>
      <c r="O32" s="358"/>
      <c r="P32" s="358"/>
      <c r="Q32" s="358"/>
      <c r="R32" s="358"/>
      <c r="S32" s="358"/>
      <c r="T32" s="358"/>
      <c r="U32" s="358"/>
      <c r="V32" s="358"/>
      <c r="W32" s="358"/>
      <c r="X32" s="358"/>
      <c r="Y32" s="358"/>
      <c r="Z32" s="358"/>
      <c r="AA32" s="358"/>
      <c r="AB32" s="358"/>
      <c r="AC32" s="358"/>
      <c r="AD32" s="358"/>
      <c r="AE32" s="358"/>
      <c r="AF32" s="358"/>
      <c r="AG32" s="358"/>
      <c r="AH32" s="369"/>
      <c r="AI32" s="369"/>
      <c r="AJ32" s="369"/>
      <c r="AK32" s="369"/>
      <c r="AL32" s="369"/>
      <c r="AM32" s="369"/>
      <c r="AN32" s="369"/>
    </row>
    <row r="33" spans="2:40">
      <c r="B33" s="370" t="s">
        <v>536</v>
      </c>
      <c r="D33" s="403" t="s">
        <v>368</v>
      </c>
      <c r="E33" s="404"/>
      <c r="F33" s="404"/>
      <c r="G33" s="404"/>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04"/>
      <c r="AJ33" s="404"/>
      <c r="AK33" s="404"/>
      <c r="AL33" s="404"/>
      <c r="AM33" s="404"/>
      <c r="AN33" s="435"/>
    </row>
    <row r="34" spans="2:40">
      <c r="B34" s="371"/>
      <c r="D34" s="404"/>
      <c r="E34" s="404"/>
      <c r="F34" s="404"/>
      <c r="G34" s="404"/>
      <c r="H34" s="404"/>
      <c r="I34" s="404"/>
      <c r="J34" s="404"/>
      <c r="K34" s="404"/>
      <c r="L34" s="404"/>
      <c r="M34" s="404"/>
      <c r="N34" s="404"/>
      <c r="O34" s="404"/>
      <c r="P34" s="404"/>
      <c r="Q34" s="404"/>
      <c r="R34" s="404"/>
      <c r="S34" s="404"/>
      <c r="T34" s="404"/>
      <c r="U34" s="404"/>
      <c r="V34" s="404"/>
      <c r="W34" s="404"/>
      <c r="X34" s="404"/>
      <c r="Y34" s="404"/>
      <c r="Z34" s="447"/>
      <c r="AA34" s="404"/>
      <c r="AB34" s="404"/>
      <c r="AC34" s="404"/>
      <c r="AD34" s="404"/>
      <c r="AE34" s="404"/>
      <c r="AF34" s="404"/>
      <c r="AG34" s="404"/>
      <c r="AH34" s="404"/>
      <c r="AI34" s="404"/>
      <c r="AJ34" s="404"/>
      <c r="AK34" s="404"/>
      <c r="AL34" s="404"/>
      <c r="AM34" s="404"/>
      <c r="AN34" s="435"/>
    </row>
    <row r="35" spans="2:40">
      <c r="B35" s="370" t="s">
        <v>537</v>
      </c>
      <c r="D35" s="357" t="s">
        <v>15</v>
      </c>
    </row>
    <row r="36" spans="2:40" ht="6.75" customHeight="1">
      <c r="B36" s="372"/>
    </row>
    <row r="37" spans="2:40" ht="13.5" customHeight="1">
      <c r="B37" s="373" t="s">
        <v>346</v>
      </c>
      <c r="C37" s="386" t="s">
        <v>339</v>
      </c>
      <c r="D37" s="405"/>
      <c r="E37" s="418" t="s">
        <v>538</v>
      </c>
      <c r="G37" s="431" t="s">
        <v>124</v>
      </c>
      <c r="H37" s="434" t="s">
        <v>446</v>
      </c>
      <c r="I37" s="434"/>
      <c r="J37" s="434"/>
      <c r="K37" s="434"/>
      <c r="L37" s="434"/>
      <c r="M37" s="434"/>
      <c r="N37" s="434"/>
      <c r="O37" s="434"/>
      <c r="P37" s="434"/>
      <c r="Q37" s="434"/>
      <c r="R37" s="434"/>
      <c r="S37" s="434"/>
      <c r="T37" s="434"/>
      <c r="U37" s="434"/>
      <c r="V37" s="434"/>
      <c r="W37" s="434"/>
      <c r="X37" s="434"/>
      <c r="Y37" s="434"/>
      <c r="Z37" s="434"/>
      <c r="AA37" s="434"/>
      <c r="AB37" s="434"/>
      <c r="AC37" s="434"/>
      <c r="AD37" s="434"/>
      <c r="AE37" s="434"/>
      <c r="AF37" s="434"/>
      <c r="AG37" s="434"/>
      <c r="AH37" s="434"/>
      <c r="AI37" s="434"/>
      <c r="AJ37" s="434"/>
      <c r="AK37" s="434"/>
      <c r="AL37" s="434"/>
      <c r="AM37" s="434"/>
      <c r="AN37" s="434"/>
    </row>
    <row r="38" spans="2:40" ht="13.5" customHeight="1">
      <c r="B38" s="374"/>
      <c r="C38" s="387"/>
      <c r="D38" s="406"/>
      <c r="E38" s="419"/>
      <c r="G38" s="372"/>
      <c r="H38" s="434"/>
      <c r="I38" s="434"/>
      <c r="J38" s="434"/>
      <c r="K38" s="434"/>
      <c r="L38" s="434"/>
      <c r="M38" s="434"/>
      <c r="N38" s="434"/>
      <c r="O38" s="434"/>
      <c r="P38" s="434"/>
      <c r="Q38" s="434"/>
      <c r="R38" s="434"/>
      <c r="S38" s="434"/>
      <c r="T38" s="434"/>
      <c r="U38" s="434"/>
      <c r="V38" s="434"/>
      <c r="W38" s="434"/>
      <c r="X38" s="434"/>
      <c r="Y38" s="434"/>
      <c r="Z38" s="434"/>
      <c r="AA38" s="434"/>
      <c r="AB38" s="434"/>
      <c r="AC38" s="434"/>
      <c r="AD38" s="434"/>
      <c r="AE38" s="434"/>
      <c r="AF38" s="434"/>
      <c r="AG38" s="434"/>
      <c r="AH38" s="434"/>
      <c r="AI38" s="434"/>
      <c r="AJ38" s="434"/>
      <c r="AK38" s="434"/>
      <c r="AL38" s="434"/>
      <c r="AM38" s="434"/>
      <c r="AN38" s="434"/>
    </row>
    <row r="39" spans="2:40" ht="13.5" customHeight="1">
      <c r="B39" s="375"/>
      <c r="C39" s="388"/>
      <c r="D39" s="407"/>
      <c r="E39" s="420"/>
      <c r="G39" s="372"/>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434"/>
      <c r="AM39" s="434"/>
      <c r="AN39" s="434"/>
    </row>
    <row r="40" spans="2:40" ht="13.5" customHeight="1">
      <c r="B40" s="376" t="s">
        <v>94</v>
      </c>
      <c r="C40" s="389">
        <v>0</v>
      </c>
      <c r="D40" s="408"/>
      <c r="E40" s="421">
        <f>C40/2.5</f>
        <v>0</v>
      </c>
      <c r="G40" s="372" t="s">
        <v>25</v>
      </c>
      <c r="H40" s="435" t="s">
        <v>447</v>
      </c>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H40" s="435"/>
      <c r="AI40" s="435"/>
      <c r="AJ40" s="435"/>
      <c r="AK40" s="435"/>
      <c r="AL40" s="435"/>
      <c r="AM40" s="435"/>
      <c r="AN40" s="435"/>
    </row>
    <row r="41" spans="2:40" ht="13.5" customHeight="1">
      <c r="B41" s="363" t="s">
        <v>41</v>
      </c>
      <c r="C41" s="390">
        <v>3</v>
      </c>
      <c r="D41" s="409"/>
      <c r="E41" s="422">
        <f>C41/4</f>
        <v>0.75</v>
      </c>
      <c r="G41" s="372" t="s">
        <v>104</v>
      </c>
      <c r="H41" s="436" t="s">
        <v>539</v>
      </c>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436"/>
      <c r="AN41" s="436"/>
    </row>
    <row r="42" spans="2:40">
      <c r="B42" s="363" t="s">
        <v>9</v>
      </c>
      <c r="C42" s="390">
        <v>3</v>
      </c>
      <c r="D42" s="409"/>
      <c r="E42" s="422">
        <f>C42/6</f>
        <v>0.5</v>
      </c>
      <c r="G42" s="372"/>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c r="AM42" s="436"/>
      <c r="AN42" s="436"/>
    </row>
    <row r="43" spans="2:40">
      <c r="B43" s="363" t="s">
        <v>47</v>
      </c>
      <c r="C43" s="390">
        <v>2</v>
      </c>
      <c r="D43" s="409"/>
      <c r="E43" s="422">
        <f>C43/9</f>
        <v>0.22222222222222221</v>
      </c>
      <c r="G43" s="372" t="s">
        <v>239</v>
      </c>
      <c r="H43" s="357" t="s">
        <v>441</v>
      </c>
    </row>
    <row r="44" spans="2:40">
      <c r="B44" s="363" t="s">
        <v>127</v>
      </c>
      <c r="C44" s="390">
        <v>2</v>
      </c>
      <c r="D44" s="409"/>
      <c r="E44" s="423"/>
      <c r="G44" s="372"/>
    </row>
    <row r="45" spans="2:40">
      <c r="B45" s="377" t="s">
        <v>308</v>
      </c>
      <c r="C45" s="391">
        <v>0</v>
      </c>
      <c r="D45" s="410"/>
      <c r="E45" s="424"/>
      <c r="G45" s="432" t="s">
        <v>201</v>
      </c>
      <c r="H45" s="358" t="s">
        <v>423</v>
      </c>
      <c r="I45" s="358"/>
      <c r="J45" s="358"/>
      <c r="K45" s="358"/>
      <c r="L45" s="358"/>
      <c r="M45" s="358"/>
      <c r="N45" s="358"/>
      <c r="O45" s="358"/>
      <c r="P45" s="358"/>
      <c r="Q45" s="358"/>
      <c r="R45" s="358"/>
      <c r="S45" s="358"/>
      <c r="T45" s="358"/>
      <c r="U45" s="358"/>
      <c r="V45" s="358"/>
      <c r="W45" s="358"/>
      <c r="X45" s="358"/>
      <c r="Y45" s="358"/>
      <c r="Z45" s="358"/>
      <c r="AA45" s="358"/>
      <c r="AB45" s="358"/>
      <c r="AC45" s="358"/>
      <c r="AD45" s="358"/>
      <c r="AE45" s="358"/>
      <c r="AF45" s="358"/>
      <c r="AG45" s="358"/>
      <c r="AH45" s="358"/>
      <c r="AI45" s="358"/>
      <c r="AJ45" s="358"/>
      <c r="AK45" s="358"/>
      <c r="AL45" s="358"/>
      <c r="AM45" s="358"/>
      <c r="AN45" s="358"/>
    </row>
    <row r="46" spans="2:40">
      <c r="B46" s="377"/>
      <c r="C46" s="392"/>
      <c r="D46" s="411"/>
      <c r="E46" s="425"/>
      <c r="F46" s="358"/>
      <c r="G46" s="433" t="s">
        <v>237</v>
      </c>
      <c r="H46" s="437"/>
      <c r="I46" s="437"/>
      <c r="J46" s="437"/>
      <c r="K46" s="437"/>
      <c r="L46" s="437"/>
      <c r="M46" s="437"/>
      <c r="N46" s="437"/>
      <c r="O46" s="437"/>
      <c r="P46" s="437"/>
      <c r="Q46" s="437"/>
      <c r="R46" s="437"/>
      <c r="S46" s="437"/>
      <c r="T46" s="437"/>
      <c r="U46" s="437"/>
      <c r="V46" s="437"/>
      <c r="W46" s="437"/>
      <c r="X46" s="437"/>
      <c r="Y46" s="437"/>
      <c r="Z46" s="437"/>
      <c r="AA46" s="437"/>
      <c r="AB46" s="437"/>
      <c r="AC46" s="450"/>
      <c r="AD46" s="451"/>
      <c r="AE46" s="452" t="s">
        <v>129</v>
      </c>
      <c r="AF46" s="358"/>
      <c r="AG46" s="358"/>
      <c r="AH46" s="358"/>
      <c r="AI46" s="358"/>
      <c r="AJ46" s="358"/>
      <c r="AK46" s="358"/>
      <c r="AL46" s="358"/>
      <c r="AM46" s="358"/>
      <c r="AN46" s="358"/>
    </row>
    <row r="47" spans="2:40" ht="13.5" customHeight="1">
      <c r="B47" s="377" t="s">
        <v>431</v>
      </c>
      <c r="C47" s="393">
        <f>SUM(C40:C46)</f>
        <v>10</v>
      </c>
      <c r="D47" s="412"/>
      <c r="E47" s="426">
        <f>ROUNDUP(SUM(E40:E43),1)</f>
        <v>1.5</v>
      </c>
      <c r="F47" s="358"/>
      <c r="G47" s="358"/>
      <c r="H47" s="438" t="s">
        <v>433</v>
      </c>
      <c r="I47" s="438"/>
      <c r="J47" s="438"/>
      <c r="K47" s="438"/>
      <c r="L47" s="438"/>
      <c r="M47" s="438"/>
      <c r="N47" s="438"/>
      <c r="O47" s="438"/>
      <c r="P47" s="438"/>
      <c r="Q47" s="438"/>
      <c r="R47" s="438"/>
      <c r="S47" s="438"/>
      <c r="T47" s="438"/>
      <c r="U47" s="438"/>
      <c r="V47" s="438"/>
      <c r="W47" s="438"/>
      <c r="X47" s="438"/>
      <c r="Y47" s="438"/>
      <c r="Z47" s="438"/>
      <c r="AA47" s="438"/>
      <c r="AB47" s="438"/>
      <c r="AC47" s="438"/>
      <c r="AD47" s="438"/>
      <c r="AE47" s="438"/>
      <c r="AF47" s="438"/>
      <c r="AG47" s="438"/>
      <c r="AH47" s="438"/>
      <c r="AI47" s="438"/>
      <c r="AJ47" s="438"/>
      <c r="AK47" s="438"/>
      <c r="AL47" s="438"/>
      <c r="AM47" s="438"/>
      <c r="AN47" s="438"/>
    </row>
    <row r="48" spans="2:40" ht="13.5" customHeight="1">
      <c r="B48" s="378"/>
      <c r="C48" s="394"/>
      <c r="D48" s="413"/>
      <c r="E48" s="427"/>
      <c r="F48" s="358"/>
      <c r="G48" s="358"/>
      <c r="H48" s="438"/>
      <c r="I48" s="438"/>
      <c r="J48" s="438"/>
      <c r="K48" s="438"/>
      <c r="L48" s="438"/>
      <c r="M48" s="438"/>
      <c r="N48" s="438"/>
      <c r="O48" s="438"/>
      <c r="P48" s="438"/>
      <c r="Q48" s="438"/>
      <c r="R48" s="438"/>
      <c r="S48" s="438"/>
      <c r="T48" s="438"/>
      <c r="U48" s="438"/>
      <c r="V48" s="438"/>
      <c r="W48" s="438"/>
      <c r="X48" s="438"/>
      <c r="Y48" s="438"/>
      <c r="Z48" s="438"/>
      <c r="AA48" s="438"/>
      <c r="AB48" s="438"/>
      <c r="AC48" s="438"/>
      <c r="AD48" s="438"/>
      <c r="AE48" s="438"/>
      <c r="AF48" s="438"/>
      <c r="AG48" s="438"/>
      <c r="AH48" s="438"/>
      <c r="AI48" s="438"/>
      <c r="AJ48" s="438"/>
      <c r="AK48" s="438"/>
      <c r="AL48" s="438"/>
      <c r="AM48" s="438"/>
      <c r="AN48" s="438"/>
    </row>
    <row r="50" s="358" customFormat="1"/>
    <row r="51" s="358" customFormat="1"/>
    <row r="52" s="358" customFormat="1"/>
    <row r="53" s="358" customFormat="1"/>
    <row r="54" s="358" customFormat="1"/>
    <row r="55" s="358" customFormat="1"/>
    <row r="56" s="358" customFormat="1"/>
    <row r="57" s="358" customFormat="1"/>
    <row r="58" s="358" customFormat="1"/>
    <row r="59" s="358" customFormat="1"/>
    <row r="60" s="358" customFormat="1"/>
    <row r="61" s="358" customFormat="1"/>
    <row r="62" s="358" customFormat="1"/>
    <row r="63" s="358" customFormat="1"/>
    <row r="64" s="358" customFormat="1"/>
    <row r="65" s="358" customFormat="1"/>
    <row r="66" s="358" customFormat="1"/>
    <row r="67" s="358" customFormat="1"/>
    <row r="68" s="358" customFormat="1"/>
    <row r="69" s="358" customFormat="1"/>
    <row r="70" s="358" customFormat="1"/>
    <row r="71" s="358" customFormat="1"/>
    <row r="72" s="358" customFormat="1"/>
    <row r="73" s="358" customFormat="1"/>
    <row r="74" s="358" customFormat="1"/>
    <row r="75" s="358" customFormat="1"/>
  </sheetData>
  <mergeCells count="57">
    <mergeCell ref="D1:F1"/>
    <mergeCell ref="R2:V2"/>
    <mergeCell ref="W2:Z2"/>
    <mergeCell ref="AA2:AF2"/>
    <mergeCell ref="AG2:AI2"/>
    <mergeCell ref="AJ2:AN2"/>
    <mergeCell ref="K3:L3"/>
    <mergeCell ref="N3:O3"/>
    <mergeCell ref="B5:C5"/>
    <mergeCell ref="E5:H5"/>
    <mergeCell ref="I5:L5"/>
    <mergeCell ref="M5:S5"/>
    <mergeCell ref="T5:W5"/>
    <mergeCell ref="X5:AE5"/>
    <mergeCell ref="AF5:AH5"/>
    <mergeCell ref="AI5:AK5"/>
    <mergeCell ref="AM5:AN5"/>
    <mergeCell ref="B6:C6"/>
    <mergeCell ref="D6:M6"/>
    <mergeCell ref="N6:AL6"/>
    <mergeCell ref="AM6:AN6"/>
    <mergeCell ref="F7:L7"/>
    <mergeCell ref="M7:S7"/>
    <mergeCell ref="T7:Z7"/>
    <mergeCell ref="AA7:AG7"/>
    <mergeCell ref="AL7:AN7"/>
    <mergeCell ref="C40:D40"/>
    <mergeCell ref="C41:D41"/>
    <mergeCell ref="C42:D42"/>
    <mergeCell ref="C43:D43"/>
    <mergeCell ref="C44:D44"/>
    <mergeCell ref="AC46:AD46"/>
    <mergeCell ref="B7:B9"/>
    <mergeCell ref="C7:C9"/>
    <mergeCell ref="D7:D9"/>
    <mergeCell ref="E7:E9"/>
    <mergeCell ref="AH7:AH9"/>
    <mergeCell ref="AI7:AI9"/>
    <mergeCell ref="AJ7:AJ9"/>
    <mergeCell ref="AK7:AK9"/>
    <mergeCell ref="AL8:AL9"/>
    <mergeCell ref="AM8:AM9"/>
    <mergeCell ref="AN8:AN9"/>
    <mergeCell ref="AK14:AK17"/>
    <mergeCell ref="AK19:AK21"/>
    <mergeCell ref="B37:B39"/>
    <mergeCell ref="C37:D39"/>
    <mergeCell ref="E37:E39"/>
    <mergeCell ref="H37:AN39"/>
    <mergeCell ref="H41:AN42"/>
    <mergeCell ref="B45:B46"/>
    <mergeCell ref="C45:D46"/>
    <mergeCell ref="E45:E46"/>
    <mergeCell ref="B47:B48"/>
    <mergeCell ref="C47:D48"/>
    <mergeCell ref="E47:E48"/>
    <mergeCell ref="H47:AN48"/>
  </mergeCells>
  <phoneticPr fontId="5"/>
  <dataValidations count="1">
    <dataValidation type="list" allowBlank="1" showDropDown="0" showInputMessage="1" showErrorMessage="1" sqref="AA2:AF2">
      <formula1>"介護サービス包括型,外部サービス利用型,日中サービス利用型"</formula1>
    </dataValidation>
  </dataValidations>
  <pageMargins left="0.70866141732283472" right="0.70866141732283472" top="0.74803149606299213" bottom="0.74803149606299213" header="0.31496062992125984" footer="0.31496062992125984"/>
  <pageSetup paperSize="9" fitToWidth="1" fitToHeight="1"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CU76"/>
  <sheetViews>
    <sheetView view="pageBreakPreview" topLeftCell="A7" zoomScale="85" zoomScaleNormal="85" zoomScaleSheetLayoutView="85" workbookViewId="0">
      <selection activeCell="K5" sqref="K5"/>
    </sheetView>
  </sheetViews>
  <sheetFormatPr defaultColWidth="3.125" defaultRowHeight="13.5"/>
  <cols>
    <col min="1" max="1" width="3.125" style="357"/>
    <col min="2" max="2" width="10.375" style="357" customWidth="1"/>
    <col min="3" max="3" width="3.875" style="357" customWidth="1"/>
    <col min="4" max="4" width="10.625" style="357" customWidth="1"/>
    <col min="5" max="5" width="9" style="357" customWidth="1"/>
    <col min="6" max="33" width="3.125" style="357"/>
    <col min="34" max="35" width="5.625" style="357" customWidth="1"/>
    <col min="36" max="36" width="6.625" style="357" customWidth="1"/>
    <col min="37" max="37" width="5.625" style="357" customWidth="1"/>
    <col min="38" max="38" width="10.625" style="357" customWidth="1"/>
    <col min="39" max="39" width="6.25" style="357" customWidth="1"/>
    <col min="40" max="40" width="9.625" style="357" customWidth="1"/>
    <col min="41" max="16384" width="3.125" style="357"/>
  </cols>
  <sheetData>
    <row r="1" spans="1:99" ht="14.25">
      <c r="B1" s="357" t="s">
        <v>576</v>
      </c>
      <c r="D1" s="395" t="s">
        <v>358</v>
      </c>
      <c r="E1" s="395"/>
      <c r="F1" s="395"/>
      <c r="AP1" s="358"/>
      <c r="AQ1" s="358"/>
      <c r="AR1" s="358"/>
      <c r="AS1" s="358"/>
      <c r="AT1" s="358"/>
      <c r="AU1" s="358"/>
      <c r="AV1" s="358"/>
      <c r="AW1" s="358"/>
      <c r="AX1" s="358"/>
      <c r="AY1" s="358"/>
      <c r="AZ1" s="358"/>
      <c r="BA1" s="358"/>
      <c r="BB1" s="358"/>
      <c r="BC1" s="358"/>
      <c r="BD1" s="358"/>
      <c r="BE1" s="358"/>
      <c r="BF1" s="358"/>
      <c r="BG1" s="358"/>
      <c r="BH1" s="358"/>
      <c r="BI1" s="358"/>
      <c r="BJ1" s="358"/>
      <c r="BK1" s="358"/>
      <c r="BL1" s="358"/>
      <c r="BM1" s="358"/>
      <c r="BN1" s="358"/>
      <c r="BO1" s="358"/>
      <c r="BP1" s="358"/>
      <c r="BQ1" s="358"/>
      <c r="BR1" s="358"/>
      <c r="BS1" s="358"/>
      <c r="BT1" s="358"/>
      <c r="BU1" s="358"/>
      <c r="BV1" s="358"/>
      <c r="BW1" s="358"/>
      <c r="BX1" s="358"/>
      <c r="BY1" s="358"/>
      <c r="BZ1" s="358"/>
      <c r="CA1" s="358"/>
      <c r="CB1" s="358"/>
      <c r="CC1" s="358"/>
      <c r="CD1" s="358"/>
      <c r="CE1" s="358"/>
      <c r="CF1" s="358"/>
      <c r="CG1" s="358"/>
      <c r="CH1" s="358"/>
      <c r="CI1" s="358"/>
      <c r="CJ1" s="358"/>
      <c r="CK1" s="358"/>
      <c r="CL1" s="358"/>
      <c r="CM1" s="358"/>
      <c r="CN1" s="358"/>
      <c r="CO1" s="358"/>
      <c r="CP1" s="358"/>
      <c r="CQ1" s="358"/>
      <c r="CR1" s="358"/>
      <c r="CS1" s="358"/>
      <c r="CT1" s="358"/>
      <c r="CU1" s="358"/>
    </row>
    <row r="2" spans="1:99" ht="19.5" customHeight="1">
      <c r="R2" s="360" t="s">
        <v>340</v>
      </c>
      <c r="S2" s="320"/>
      <c r="T2" s="320"/>
      <c r="U2" s="320"/>
      <c r="V2" s="320"/>
      <c r="W2" s="489" t="s">
        <v>13</v>
      </c>
      <c r="X2" s="489"/>
      <c r="Y2" s="489"/>
      <c r="Z2" s="491"/>
      <c r="AA2" s="493" t="s">
        <v>293</v>
      </c>
      <c r="AB2" s="495"/>
      <c r="AC2" s="495"/>
      <c r="AD2" s="495"/>
      <c r="AE2" s="495"/>
      <c r="AF2" s="495"/>
      <c r="AG2" s="320" t="s">
        <v>146</v>
      </c>
      <c r="AH2" s="320"/>
      <c r="AI2" s="320"/>
      <c r="AJ2" s="498" t="s">
        <v>48</v>
      </c>
      <c r="AK2" s="500"/>
      <c r="AL2" s="500"/>
      <c r="AM2" s="500"/>
      <c r="AN2" s="504"/>
      <c r="AP2" s="358"/>
      <c r="AQ2" s="358"/>
      <c r="AR2" s="358"/>
      <c r="AS2" s="358"/>
      <c r="AT2" s="358"/>
      <c r="AU2" s="358"/>
      <c r="AV2" s="358"/>
      <c r="AW2" s="358"/>
      <c r="AX2" s="358"/>
      <c r="AY2" s="358"/>
      <c r="AZ2" s="358"/>
      <c r="BA2" s="358"/>
      <c r="BB2" s="358"/>
      <c r="BC2" s="358"/>
      <c r="BD2" s="358"/>
      <c r="BE2" s="358"/>
      <c r="BF2" s="358"/>
      <c r="BG2" s="358"/>
      <c r="BH2" s="358"/>
      <c r="BI2" s="358"/>
      <c r="BJ2" s="358"/>
      <c r="BK2" s="358"/>
      <c r="BL2" s="358"/>
      <c r="BM2" s="358"/>
      <c r="BN2" s="358"/>
      <c r="BO2" s="358"/>
      <c r="BP2" s="358"/>
      <c r="BQ2" s="358"/>
      <c r="BR2" s="358"/>
      <c r="BS2" s="358"/>
      <c r="BT2" s="358"/>
      <c r="BU2" s="358"/>
      <c r="BV2" s="358"/>
      <c r="BW2" s="358"/>
      <c r="BX2" s="358"/>
      <c r="BY2" s="358"/>
      <c r="BZ2" s="358"/>
      <c r="CA2" s="358"/>
      <c r="CB2" s="358"/>
      <c r="CC2" s="358"/>
      <c r="CD2" s="358"/>
      <c r="CE2" s="358"/>
      <c r="CF2" s="358"/>
      <c r="CG2" s="358"/>
      <c r="CH2" s="358"/>
      <c r="CI2" s="358"/>
      <c r="CJ2" s="358"/>
      <c r="CK2" s="358"/>
      <c r="CL2" s="358"/>
      <c r="CM2" s="358"/>
      <c r="CN2" s="358"/>
      <c r="CO2" s="358"/>
      <c r="CP2" s="358"/>
      <c r="CQ2" s="358"/>
      <c r="CR2" s="358"/>
      <c r="CS2" s="358"/>
      <c r="CT2" s="358"/>
      <c r="CU2" s="358"/>
    </row>
    <row r="3" spans="1:99" ht="19.5" customHeight="1">
      <c r="R3" s="361"/>
      <c r="S3" s="379"/>
      <c r="T3" s="379"/>
      <c r="U3" s="379"/>
      <c r="V3" s="379"/>
      <c r="W3" s="490" t="s">
        <v>507</v>
      </c>
      <c r="X3" s="490"/>
      <c r="Y3" s="490"/>
      <c r="Z3" s="492"/>
      <c r="AA3" s="494" t="s">
        <v>120</v>
      </c>
      <c r="AB3" s="496"/>
      <c r="AC3" s="496"/>
      <c r="AD3" s="496"/>
      <c r="AE3" s="496"/>
      <c r="AF3" s="496"/>
      <c r="AG3" s="379"/>
      <c r="AH3" s="379"/>
      <c r="AI3" s="379"/>
      <c r="AJ3" s="499" t="s">
        <v>48</v>
      </c>
      <c r="AK3" s="501"/>
      <c r="AL3" s="501"/>
      <c r="AM3" s="501"/>
      <c r="AN3" s="505"/>
      <c r="AP3" s="358"/>
      <c r="AQ3" s="358"/>
      <c r="AR3" s="358"/>
      <c r="AS3" s="358"/>
      <c r="AT3" s="358"/>
      <c r="AU3" s="358"/>
      <c r="AV3" s="358"/>
      <c r="AW3" s="358"/>
      <c r="AX3" s="358"/>
      <c r="AY3" s="358"/>
      <c r="AZ3" s="358"/>
      <c r="BA3" s="358"/>
      <c r="BB3" s="358"/>
      <c r="BC3" s="358"/>
      <c r="BD3" s="358"/>
      <c r="BE3" s="358"/>
      <c r="BF3" s="358"/>
      <c r="BG3" s="358"/>
      <c r="BH3" s="358"/>
      <c r="BI3" s="358"/>
      <c r="BJ3" s="358"/>
      <c r="BK3" s="358"/>
      <c r="BL3" s="358"/>
      <c r="BM3" s="358"/>
      <c r="BN3" s="358"/>
      <c r="BO3" s="358"/>
      <c r="BP3" s="358"/>
      <c r="BQ3" s="358"/>
      <c r="BR3" s="358"/>
      <c r="BS3" s="358"/>
      <c r="BT3" s="358"/>
      <c r="BU3" s="358"/>
      <c r="BV3" s="358"/>
      <c r="BW3" s="358"/>
      <c r="BX3" s="358"/>
      <c r="BY3" s="358"/>
      <c r="BZ3" s="358"/>
      <c r="CA3" s="358"/>
      <c r="CB3" s="358"/>
      <c r="CC3" s="358"/>
      <c r="CD3" s="358"/>
      <c r="CE3" s="358"/>
      <c r="CF3" s="358"/>
      <c r="CG3" s="358"/>
      <c r="CH3" s="358"/>
      <c r="CI3" s="358"/>
      <c r="CJ3" s="358"/>
      <c r="CK3" s="358"/>
      <c r="CL3" s="358"/>
      <c r="CM3" s="358"/>
      <c r="CN3" s="358"/>
      <c r="CO3" s="358"/>
      <c r="CP3" s="358"/>
      <c r="CQ3" s="358"/>
      <c r="CR3" s="358"/>
      <c r="CS3" s="358"/>
      <c r="CT3" s="358"/>
      <c r="CU3" s="358"/>
    </row>
    <row r="4" spans="1:99" ht="19.5" customHeight="1">
      <c r="B4" s="359" t="s">
        <v>75</v>
      </c>
      <c r="J4" s="372" t="s">
        <v>567</v>
      </c>
      <c r="K4" s="395">
        <v>4</v>
      </c>
      <c r="L4" s="395"/>
      <c r="M4" s="357" t="s">
        <v>434</v>
      </c>
      <c r="N4" s="395">
        <v>4</v>
      </c>
      <c r="O4" s="395"/>
      <c r="P4" s="357" t="s">
        <v>118</v>
      </c>
      <c r="Q4" s="357" t="s">
        <v>132</v>
      </c>
      <c r="AP4" s="358"/>
      <c r="AQ4" s="358"/>
      <c r="AR4" s="358"/>
      <c r="AS4" s="358"/>
      <c r="AT4" s="358"/>
      <c r="AU4" s="358"/>
      <c r="AV4" s="358"/>
      <c r="AW4" s="358"/>
      <c r="AX4" s="358"/>
      <c r="AY4" s="358"/>
      <c r="AZ4" s="358"/>
      <c r="BA4" s="358"/>
      <c r="BB4" s="358"/>
      <c r="BC4" s="358"/>
      <c r="BD4" s="358"/>
      <c r="BE4" s="358"/>
      <c r="BF4" s="358"/>
      <c r="BG4" s="358"/>
      <c r="BH4" s="358"/>
      <c r="BI4" s="358"/>
      <c r="BJ4" s="358"/>
      <c r="BK4" s="358"/>
      <c r="BL4" s="358"/>
      <c r="BM4" s="358"/>
      <c r="BN4" s="358"/>
      <c r="BO4" s="358"/>
      <c r="BP4" s="358"/>
      <c r="BQ4" s="358"/>
      <c r="BR4" s="358"/>
      <c r="BS4" s="358"/>
      <c r="BT4" s="358"/>
      <c r="BU4" s="358"/>
      <c r="BV4" s="358"/>
      <c r="BW4" s="358"/>
      <c r="BX4" s="358"/>
      <c r="BY4" s="358"/>
      <c r="BZ4" s="358"/>
      <c r="CA4" s="358"/>
      <c r="CB4" s="358"/>
      <c r="CC4" s="358"/>
      <c r="CD4" s="358"/>
      <c r="CE4" s="358"/>
      <c r="CF4" s="358"/>
      <c r="CG4" s="358"/>
      <c r="CH4" s="358"/>
      <c r="CI4" s="358"/>
      <c r="CJ4" s="358"/>
      <c r="CK4" s="358"/>
      <c r="CL4" s="358"/>
      <c r="CM4" s="358"/>
      <c r="CN4" s="358"/>
      <c r="CO4" s="358"/>
      <c r="CP4" s="358"/>
      <c r="CQ4" s="358"/>
      <c r="CR4" s="358"/>
      <c r="CS4" s="358"/>
      <c r="CT4" s="358"/>
      <c r="CU4" s="358"/>
    </row>
    <row r="5" spans="1:99" ht="6.75" customHeight="1">
      <c r="AP5" s="358"/>
      <c r="AQ5" s="358"/>
      <c r="AR5" s="358"/>
      <c r="AS5" s="358"/>
      <c r="AT5" s="358"/>
      <c r="AU5" s="358"/>
      <c r="AV5" s="358"/>
      <c r="AW5" s="358"/>
      <c r="AX5" s="358"/>
      <c r="AY5" s="358"/>
      <c r="AZ5" s="358"/>
      <c r="BA5" s="358"/>
      <c r="BB5" s="358"/>
      <c r="BC5" s="358"/>
      <c r="BD5" s="358"/>
      <c r="BE5" s="358"/>
      <c r="BF5" s="358"/>
      <c r="BG5" s="358"/>
      <c r="BH5" s="358"/>
      <c r="BI5" s="358"/>
      <c r="BJ5" s="358"/>
      <c r="BK5" s="358"/>
      <c r="BL5" s="358"/>
      <c r="BM5" s="358"/>
      <c r="BN5" s="358"/>
      <c r="BO5" s="358"/>
      <c r="BP5" s="358"/>
      <c r="BQ5" s="358"/>
      <c r="BR5" s="358"/>
      <c r="BS5" s="358"/>
      <c r="BT5" s="358"/>
      <c r="BU5" s="358"/>
      <c r="BV5" s="358"/>
      <c r="BW5" s="358"/>
      <c r="BX5" s="358"/>
      <c r="BY5" s="358"/>
      <c r="BZ5" s="358"/>
      <c r="CA5" s="358"/>
      <c r="CB5" s="358"/>
      <c r="CC5" s="358"/>
      <c r="CD5" s="358"/>
      <c r="CE5" s="358"/>
      <c r="CF5" s="358"/>
      <c r="CG5" s="358"/>
      <c r="CH5" s="358"/>
      <c r="CI5" s="358"/>
      <c r="CJ5" s="358"/>
      <c r="CK5" s="358"/>
      <c r="CL5" s="358"/>
      <c r="CM5" s="358"/>
      <c r="CN5" s="358"/>
      <c r="CO5" s="358"/>
      <c r="CP5" s="358"/>
      <c r="CQ5" s="358"/>
      <c r="CR5" s="358"/>
      <c r="CS5" s="358"/>
      <c r="CT5" s="358"/>
      <c r="CU5" s="358"/>
    </row>
    <row r="6" spans="1:99" ht="27">
      <c r="B6" s="360" t="s">
        <v>18</v>
      </c>
      <c r="C6" s="320"/>
      <c r="D6" s="483" t="s">
        <v>442</v>
      </c>
      <c r="E6" s="320" t="s">
        <v>5</v>
      </c>
      <c r="F6" s="320"/>
      <c r="G6" s="320"/>
      <c r="H6" s="320"/>
      <c r="I6" s="485" t="s">
        <v>540</v>
      </c>
      <c r="J6" s="486"/>
      <c r="K6" s="486"/>
      <c r="L6" s="487"/>
      <c r="M6" s="320" t="s">
        <v>208</v>
      </c>
      <c r="N6" s="320"/>
      <c r="O6" s="320"/>
      <c r="P6" s="320"/>
      <c r="Q6" s="320"/>
      <c r="R6" s="320"/>
      <c r="S6" s="320"/>
      <c r="T6" s="485" t="s">
        <v>543</v>
      </c>
      <c r="U6" s="486"/>
      <c r="V6" s="486"/>
      <c r="W6" s="487"/>
      <c r="X6" s="444" t="s">
        <v>96</v>
      </c>
      <c r="Y6" s="445"/>
      <c r="Z6" s="445"/>
      <c r="AA6" s="445"/>
      <c r="AB6" s="445"/>
      <c r="AC6" s="445"/>
      <c r="AD6" s="445"/>
      <c r="AE6" s="445"/>
      <c r="AF6" s="453" t="s">
        <v>429</v>
      </c>
      <c r="AG6" s="453"/>
      <c r="AH6" s="453"/>
      <c r="AI6" s="497">
        <v>2.5</v>
      </c>
      <c r="AJ6" s="497"/>
      <c r="AK6" s="497"/>
      <c r="AL6" s="453" t="s">
        <v>427</v>
      </c>
      <c r="AM6" s="502">
        <v>1.5</v>
      </c>
      <c r="AN6" s="506"/>
      <c r="AP6" s="358"/>
      <c r="AQ6" s="358"/>
      <c r="AR6" s="358"/>
      <c r="AS6" s="358"/>
      <c r="AT6" s="358"/>
      <c r="AU6" s="358"/>
      <c r="AV6" s="358"/>
      <c r="AW6" s="358"/>
      <c r="AX6" s="358"/>
      <c r="AY6" s="358"/>
      <c r="AZ6" s="358"/>
      <c r="BA6" s="358"/>
      <c r="BB6" s="358"/>
      <c r="BC6" s="358"/>
      <c r="BD6" s="358"/>
      <c r="BE6" s="358"/>
      <c r="BF6" s="358"/>
      <c r="BG6" s="358"/>
      <c r="BH6" s="358"/>
      <c r="BI6" s="358"/>
      <c r="BJ6" s="358"/>
      <c r="BK6" s="358"/>
      <c r="BL6" s="358"/>
      <c r="BM6" s="358"/>
      <c r="BN6" s="358"/>
      <c r="BO6" s="358"/>
      <c r="BP6" s="358"/>
      <c r="BQ6" s="358"/>
      <c r="BR6" s="358"/>
      <c r="BS6" s="358"/>
      <c r="BT6" s="358"/>
      <c r="BU6" s="358"/>
      <c r="BV6" s="358"/>
      <c r="BW6" s="358"/>
      <c r="BX6" s="358"/>
      <c r="BY6" s="358"/>
      <c r="BZ6" s="358"/>
      <c r="CA6" s="358"/>
      <c r="CB6" s="358"/>
      <c r="CC6" s="358"/>
      <c r="CD6" s="358"/>
      <c r="CE6" s="358"/>
      <c r="CF6" s="358"/>
      <c r="CG6" s="358"/>
      <c r="CH6" s="358"/>
      <c r="CI6" s="358"/>
      <c r="CJ6" s="358"/>
      <c r="CK6" s="358"/>
      <c r="CL6" s="358"/>
      <c r="CM6" s="358"/>
      <c r="CN6" s="358"/>
      <c r="CO6" s="358"/>
      <c r="CP6" s="358"/>
      <c r="CQ6" s="358"/>
      <c r="CR6" s="358"/>
      <c r="CS6" s="358"/>
      <c r="CT6" s="358"/>
      <c r="CU6" s="358"/>
    </row>
    <row r="7" spans="1:99" ht="19.5" customHeight="1">
      <c r="B7" s="361" t="s">
        <v>4</v>
      </c>
      <c r="C7" s="379"/>
      <c r="D7" s="484" t="s">
        <v>522</v>
      </c>
      <c r="E7" s="484"/>
      <c r="F7" s="484"/>
      <c r="G7" s="484"/>
      <c r="H7" s="484"/>
      <c r="I7" s="484"/>
      <c r="J7" s="484"/>
      <c r="K7" s="484"/>
      <c r="L7" s="484"/>
      <c r="M7" s="488"/>
      <c r="N7" s="441" t="s">
        <v>523</v>
      </c>
      <c r="O7" s="441"/>
      <c r="P7" s="441"/>
      <c r="Q7" s="441"/>
      <c r="R7" s="441"/>
      <c r="S7" s="441"/>
      <c r="T7" s="441"/>
      <c r="U7" s="441"/>
      <c r="V7" s="441"/>
      <c r="W7" s="441"/>
      <c r="X7" s="379"/>
      <c r="Y7" s="379"/>
      <c r="Z7" s="379"/>
      <c r="AA7" s="379"/>
      <c r="AB7" s="379"/>
      <c r="AC7" s="379"/>
      <c r="AD7" s="379"/>
      <c r="AE7" s="379"/>
      <c r="AF7" s="379"/>
      <c r="AG7" s="379"/>
      <c r="AH7" s="379"/>
      <c r="AI7" s="379"/>
      <c r="AJ7" s="379"/>
      <c r="AK7" s="379"/>
      <c r="AL7" s="379"/>
      <c r="AM7" s="503">
        <v>40</v>
      </c>
      <c r="AN7" s="507"/>
      <c r="AP7" s="358"/>
      <c r="AQ7" s="358"/>
      <c r="AR7" s="358"/>
      <c r="AS7" s="358"/>
      <c r="AT7" s="358"/>
      <c r="AU7" s="358"/>
      <c r="AV7" s="358"/>
      <c r="AW7" s="358"/>
      <c r="AX7" s="358"/>
      <c r="AY7" s="358"/>
      <c r="AZ7" s="358"/>
      <c r="BA7" s="358"/>
      <c r="BB7" s="358"/>
      <c r="BC7" s="358"/>
      <c r="BD7" s="358"/>
      <c r="BE7" s="358"/>
      <c r="BF7" s="358"/>
      <c r="BG7" s="358"/>
      <c r="BH7" s="358"/>
      <c r="BI7" s="358"/>
      <c r="BJ7" s="358"/>
      <c r="BK7" s="358"/>
      <c r="BL7" s="358"/>
      <c r="BM7" s="358"/>
      <c r="BN7" s="358"/>
      <c r="BO7" s="358"/>
      <c r="BP7" s="358"/>
      <c r="BQ7" s="358"/>
      <c r="BR7" s="358"/>
      <c r="BS7" s="358"/>
      <c r="BT7" s="358"/>
      <c r="BU7" s="358"/>
      <c r="BV7" s="358"/>
      <c r="BW7" s="358"/>
      <c r="BX7" s="358"/>
      <c r="BY7" s="358"/>
      <c r="BZ7" s="358"/>
      <c r="CA7" s="358"/>
      <c r="CB7" s="358"/>
      <c r="CC7" s="358"/>
      <c r="CD7" s="358"/>
      <c r="CE7" s="358"/>
      <c r="CF7" s="358"/>
      <c r="CG7" s="358"/>
      <c r="CH7" s="358"/>
      <c r="CI7" s="358"/>
      <c r="CJ7" s="358"/>
      <c r="CK7" s="358"/>
      <c r="CL7" s="358"/>
      <c r="CM7" s="358"/>
      <c r="CN7" s="358"/>
      <c r="CO7" s="358"/>
      <c r="CP7" s="358"/>
      <c r="CQ7" s="358"/>
      <c r="CR7" s="358"/>
      <c r="CS7" s="358"/>
      <c r="CT7" s="358"/>
      <c r="CU7" s="358"/>
    </row>
    <row r="8" spans="1:99" ht="15.95" customHeight="1">
      <c r="B8" s="362" t="s">
        <v>106</v>
      </c>
      <c r="C8" s="380" t="s">
        <v>417</v>
      </c>
      <c r="D8" s="398" t="s">
        <v>84</v>
      </c>
      <c r="E8" s="414" t="s">
        <v>437</v>
      </c>
      <c r="F8" s="320" t="s">
        <v>419</v>
      </c>
      <c r="G8" s="320"/>
      <c r="H8" s="320"/>
      <c r="I8" s="320"/>
      <c r="J8" s="320"/>
      <c r="K8" s="320"/>
      <c r="L8" s="320"/>
      <c r="M8" s="320" t="s">
        <v>333</v>
      </c>
      <c r="N8" s="320"/>
      <c r="O8" s="320"/>
      <c r="P8" s="320"/>
      <c r="Q8" s="320"/>
      <c r="R8" s="320"/>
      <c r="S8" s="320"/>
      <c r="T8" s="320" t="s">
        <v>420</v>
      </c>
      <c r="U8" s="320"/>
      <c r="V8" s="320"/>
      <c r="W8" s="320"/>
      <c r="X8" s="320"/>
      <c r="Y8" s="320"/>
      <c r="Z8" s="320"/>
      <c r="AA8" s="320" t="s">
        <v>421</v>
      </c>
      <c r="AB8" s="320"/>
      <c r="AC8" s="320"/>
      <c r="AD8" s="320"/>
      <c r="AE8" s="320"/>
      <c r="AF8" s="320"/>
      <c r="AG8" s="320"/>
      <c r="AH8" s="380" t="s">
        <v>426</v>
      </c>
      <c r="AI8" s="380" t="s">
        <v>422</v>
      </c>
      <c r="AJ8" s="458" t="s">
        <v>525</v>
      </c>
      <c r="AK8" s="380" t="s">
        <v>425</v>
      </c>
      <c r="AL8" s="469" t="s">
        <v>526</v>
      </c>
      <c r="AM8" s="469"/>
      <c r="AN8" s="421"/>
      <c r="AP8" s="358"/>
      <c r="AQ8" s="358"/>
      <c r="AR8" s="358"/>
      <c r="AS8" s="358"/>
      <c r="AT8" s="358"/>
      <c r="AU8" s="358"/>
      <c r="AV8" s="358"/>
      <c r="AW8" s="358"/>
      <c r="AX8" s="358"/>
      <c r="AY8" s="358"/>
      <c r="AZ8" s="358"/>
      <c r="BA8" s="358"/>
      <c r="BB8" s="358"/>
      <c r="BC8" s="358"/>
      <c r="BD8" s="358"/>
      <c r="BE8" s="358"/>
      <c r="BF8" s="358"/>
      <c r="BG8" s="358"/>
      <c r="BH8" s="358"/>
      <c r="BI8" s="358"/>
      <c r="BJ8" s="358"/>
      <c r="BK8" s="358"/>
      <c r="BL8" s="358"/>
      <c r="BM8" s="358"/>
      <c r="BN8" s="358"/>
      <c r="BO8" s="358"/>
      <c r="BP8" s="358"/>
      <c r="BQ8" s="358"/>
      <c r="BR8" s="358"/>
      <c r="BS8" s="358"/>
      <c r="BT8" s="358"/>
      <c r="BU8" s="358"/>
      <c r="BV8" s="358"/>
      <c r="BW8" s="358"/>
      <c r="BX8" s="358"/>
      <c r="BY8" s="358"/>
      <c r="BZ8" s="358"/>
      <c r="CA8" s="358"/>
      <c r="CB8" s="358"/>
      <c r="CC8" s="358"/>
      <c r="CD8" s="358"/>
      <c r="CE8" s="358"/>
      <c r="CF8" s="358"/>
      <c r="CG8" s="358"/>
      <c r="CH8" s="358"/>
      <c r="CI8" s="358"/>
      <c r="CJ8" s="358"/>
      <c r="CK8" s="358"/>
      <c r="CL8" s="358"/>
      <c r="CM8" s="358"/>
      <c r="CN8" s="358"/>
      <c r="CO8" s="358"/>
      <c r="CP8" s="358"/>
      <c r="CQ8" s="358"/>
      <c r="CR8" s="358"/>
      <c r="CS8" s="358"/>
      <c r="CT8" s="358"/>
      <c r="CU8" s="358"/>
    </row>
    <row r="9" spans="1:99" ht="15.95" customHeight="1">
      <c r="B9" s="363"/>
      <c r="C9" s="381"/>
      <c r="D9" s="369"/>
      <c r="E9" s="415"/>
      <c r="F9" s="309">
        <v>1</v>
      </c>
      <c r="G9" s="309">
        <v>2</v>
      </c>
      <c r="H9" s="309">
        <v>3</v>
      </c>
      <c r="I9" s="309">
        <v>4</v>
      </c>
      <c r="J9" s="309">
        <v>5</v>
      </c>
      <c r="K9" s="309">
        <v>6</v>
      </c>
      <c r="L9" s="309">
        <v>7</v>
      </c>
      <c r="M9" s="309">
        <v>8</v>
      </c>
      <c r="N9" s="309">
        <v>9</v>
      </c>
      <c r="O9" s="309">
        <v>10</v>
      </c>
      <c r="P9" s="309">
        <v>11</v>
      </c>
      <c r="Q9" s="309">
        <v>12</v>
      </c>
      <c r="R9" s="309">
        <v>13</v>
      </c>
      <c r="S9" s="309">
        <v>14</v>
      </c>
      <c r="T9" s="309">
        <v>15</v>
      </c>
      <c r="U9" s="309">
        <v>16</v>
      </c>
      <c r="V9" s="309">
        <v>17</v>
      </c>
      <c r="W9" s="309">
        <v>18</v>
      </c>
      <c r="X9" s="309">
        <v>19</v>
      </c>
      <c r="Y9" s="309">
        <v>20</v>
      </c>
      <c r="Z9" s="309">
        <v>21</v>
      </c>
      <c r="AA9" s="309">
        <v>22</v>
      </c>
      <c r="AB9" s="309">
        <v>23</v>
      </c>
      <c r="AC9" s="309">
        <v>24</v>
      </c>
      <c r="AD9" s="309">
        <v>25</v>
      </c>
      <c r="AE9" s="309">
        <v>26</v>
      </c>
      <c r="AF9" s="309">
        <v>27</v>
      </c>
      <c r="AG9" s="309">
        <v>28</v>
      </c>
      <c r="AH9" s="381"/>
      <c r="AI9" s="381"/>
      <c r="AJ9" s="459"/>
      <c r="AK9" s="381"/>
      <c r="AL9" s="470" t="s">
        <v>55</v>
      </c>
      <c r="AM9" s="381" t="s">
        <v>70</v>
      </c>
      <c r="AN9" s="480" t="s">
        <v>125</v>
      </c>
      <c r="AP9" s="358"/>
      <c r="AQ9" s="358"/>
      <c r="AR9" s="358"/>
      <c r="AS9" s="358"/>
      <c r="AT9" s="358"/>
      <c r="AU9" s="358"/>
      <c r="AV9" s="358"/>
      <c r="AW9" s="358"/>
      <c r="AX9" s="358"/>
      <c r="AY9" s="358"/>
      <c r="AZ9" s="358"/>
      <c r="BA9" s="358"/>
      <c r="BB9" s="358"/>
      <c r="BC9" s="358"/>
      <c r="BD9" s="358"/>
      <c r="BE9" s="358"/>
      <c r="BF9" s="358"/>
      <c r="BG9" s="358"/>
      <c r="BH9" s="358"/>
      <c r="BI9" s="358"/>
      <c r="BJ9" s="358"/>
      <c r="BK9" s="358"/>
      <c r="BL9" s="358"/>
      <c r="BM9" s="358"/>
      <c r="BN9" s="358"/>
      <c r="BO9" s="358"/>
      <c r="BP9" s="358"/>
      <c r="BQ9" s="358"/>
      <c r="BR9" s="358"/>
      <c r="BS9" s="358"/>
      <c r="BT9" s="358"/>
      <c r="BU9" s="358"/>
      <c r="BV9" s="358"/>
      <c r="BW9" s="358"/>
      <c r="BX9" s="358"/>
      <c r="BY9" s="358"/>
      <c r="BZ9" s="358"/>
      <c r="CA9" s="358"/>
      <c r="CB9" s="358"/>
      <c r="CC9" s="358"/>
      <c r="CD9" s="358"/>
      <c r="CE9" s="358"/>
      <c r="CF9" s="358"/>
      <c r="CG9" s="358"/>
      <c r="CH9" s="358"/>
      <c r="CI9" s="358"/>
      <c r="CJ9" s="358"/>
      <c r="CK9" s="358"/>
      <c r="CL9" s="358"/>
      <c r="CM9" s="358"/>
      <c r="CN9" s="358"/>
      <c r="CO9" s="358"/>
      <c r="CP9" s="358"/>
      <c r="CQ9" s="358"/>
      <c r="CR9" s="358"/>
      <c r="CS9" s="358"/>
      <c r="CT9" s="358"/>
      <c r="CU9" s="358"/>
    </row>
    <row r="10" spans="1:99" ht="15.95" customHeight="1">
      <c r="B10" s="364"/>
      <c r="C10" s="382"/>
      <c r="D10" s="399"/>
      <c r="E10" s="416"/>
      <c r="F10" s="428" t="s">
        <v>497</v>
      </c>
      <c r="G10" s="428" t="s">
        <v>499</v>
      </c>
      <c r="H10" s="428" t="s">
        <v>176</v>
      </c>
      <c r="I10" s="428" t="s">
        <v>385</v>
      </c>
      <c r="J10" s="428" t="s">
        <v>528</v>
      </c>
      <c r="K10" s="428" t="s">
        <v>529</v>
      </c>
      <c r="L10" s="428" t="s">
        <v>530</v>
      </c>
      <c r="M10" s="428" t="s">
        <v>168</v>
      </c>
      <c r="N10" s="428" t="s">
        <v>517</v>
      </c>
      <c r="O10" s="428" t="s">
        <v>176</v>
      </c>
      <c r="P10" s="428" t="s">
        <v>385</v>
      </c>
      <c r="Q10" s="428" t="s">
        <v>528</v>
      </c>
      <c r="R10" s="428" t="s">
        <v>529</v>
      </c>
      <c r="S10" s="428" t="s">
        <v>530</v>
      </c>
      <c r="T10" s="428" t="s">
        <v>168</v>
      </c>
      <c r="U10" s="428" t="s">
        <v>517</v>
      </c>
      <c r="V10" s="428" t="s">
        <v>176</v>
      </c>
      <c r="W10" s="428" t="s">
        <v>385</v>
      </c>
      <c r="X10" s="428" t="s">
        <v>528</v>
      </c>
      <c r="Y10" s="428" t="s">
        <v>529</v>
      </c>
      <c r="Z10" s="428" t="s">
        <v>530</v>
      </c>
      <c r="AA10" s="428" t="s">
        <v>168</v>
      </c>
      <c r="AB10" s="428" t="s">
        <v>517</v>
      </c>
      <c r="AC10" s="428" t="s">
        <v>176</v>
      </c>
      <c r="AD10" s="428" t="s">
        <v>385</v>
      </c>
      <c r="AE10" s="428" t="s">
        <v>528</v>
      </c>
      <c r="AF10" s="428" t="s">
        <v>529</v>
      </c>
      <c r="AG10" s="428" t="s">
        <v>495</v>
      </c>
      <c r="AH10" s="382"/>
      <c r="AI10" s="382"/>
      <c r="AJ10" s="460"/>
      <c r="AK10" s="382"/>
      <c r="AL10" s="471"/>
      <c r="AM10" s="382"/>
      <c r="AN10" s="481"/>
      <c r="AP10" s="358"/>
      <c r="AQ10" s="358"/>
      <c r="AR10" s="358"/>
      <c r="AS10" s="358"/>
      <c r="AT10" s="358"/>
      <c r="AU10" s="358"/>
      <c r="AV10" s="358"/>
      <c r="AW10" s="358"/>
      <c r="AX10" s="358"/>
      <c r="AY10" s="358"/>
      <c r="AZ10" s="358"/>
      <c r="BA10" s="358"/>
      <c r="BB10" s="358"/>
      <c r="BC10" s="358"/>
      <c r="BD10" s="358"/>
      <c r="BE10" s="358"/>
      <c r="BF10" s="358"/>
      <c r="BG10" s="358"/>
      <c r="BH10" s="358"/>
      <c r="BI10" s="358"/>
      <c r="BJ10" s="358"/>
      <c r="BK10" s="358"/>
      <c r="BL10" s="358"/>
      <c r="BM10" s="358"/>
      <c r="BN10" s="358"/>
      <c r="BO10" s="358"/>
      <c r="BP10" s="358"/>
      <c r="BQ10" s="358"/>
      <c r="BR10" s="358"/>
      <c r="BS10" s="358"/>
      <c r="BT10" s="358"/>
      <c r="BU10" s="358"/>
      <c r="BV10" s="358"/>
      <c r="BW10" s="358"/>
      <c r="BX10" s="358"/>
      <c r="BY10" s="358"/>
      <c r="BZ10" s="358"/>
      <c r="CA10" s="358"/>
      <c r="CB10" s="358"/>
      <c r="CC10" s="358"/>
      <c r="CD10" s="358"/>
      <c r="CE10" s="358"/>
      <c r="CF10" s="358"/>
      <c r="CG10" s="358"/>
      <c r="CH10" s="358"/>
      <c r="CI10" s="358"/>
      <c r="CJ10" s="358"/>
      <c r="CK10" s="358"/>
      <c r="CL10" s="358"/>
      <c r="CM10" s="358"/>
      <c r="CN10" s="358"/>
      <c r="CO10" s="358"/>
      <c r="CP10" s="358"/>
      <c r="CQ10" s="358"/>
      <c r="CR10" s="358"/>
      <c r="CS10" s="358"/>
      <c r="CT10" s="358"/>
      <c r="CU10" s="358"/>
    </row>
    <row r="11" spans="1:99" ht="27">
      <c r="A11" s="357">
        <v>1</v>
      </c>
      <c r="B11" s="365" t="s">
        <v>518</v>
      </c>
      <c r="C11" s="383" t="s">
        <v>531</v>
      </c>
      <c r="D11" s="383" t="s">
        <v>487</v>
      </c>
      <c r="E11" s="383"/>
      <c r="F11" s="383" t="s">
        <v>378</v>
      </c>
      <c r="G11" s="383" t="s">
        <v>378</v>
      </c>
      <c r="H11" s="383" t="s">
        <v>378</v>
      </c>
      <c r="I11" s="383" t="s">
        <v>378</v>
      </c>
      <c r="J11" s="383" t="s">
        <v>378</v>
      </c>
      <c r="K11" s="383"/>
      <c r="L11" s="383"/>
      <c r="M11" s="383" t="s">
        <v>378</v>
      </c>
      <c r="N11" s="383" t="s">
        <v>378</v>
      </c>
      <c r="O11" s="383" t="s">
        <v>378</v>
      </c>
      <c r="P11" s="383" t="s">
        <v>378</v>
      </c>
      <c r="Q11" s="383" t="s">
        <v>378</v>
      </c>
      <c r="R11" s="383"/>
      <c r="S11" s="383"/>
      <c r="T11" s="383" t="s">
        <v>378</v>
      </c>
      <c r="U11" s="383" t="s">
        <v>378</v>
      </c>
      <c r="V11" s="383" t="s">
        <v>378</v>
      </c>
      <c r="W11" s="383" t="s">
        <v>378</v>
      </c>
      <c r="X11" s="383" t="s">
        <v>378</v>
      </c>
      <c r="Y11" s="383"/>
      <c r="Z11" s="383"/>
      <c r="AA11" s="383" t="s">
        <v>378</v>
      </c>
      <c r="AB11" s="383" t="s">
        <v>378</v>
      </c>
      <c r="AC11" s="383" t="s">
        <v>378</v>
      </c>
      <c r="AD11" s="383" t="s">
        <v>378</v>
      </c>
      <c r="AE11" s="383" t="s">
        <v>378</v>
      </c>
      <c r="AF11" s="383"/>
      <c r="AG11" s="383"/>
      <c r="AH11" s="383">
        <v>160</v>
      </c>
      <c r="AI11" s="383">
        <v>40</v>
      </c>
      <c r="AJ11" s="383">
        <v>40</v>
      </c>
      <c r="AK11" s="462">
        <v>1</v>
      </c>
      <c r="AL11" s="472" t="s">
        <v>505</v>
      </c>
      <c r="AM11" s="383">
        <v>15</v>
      </c>
      <c r="AN11" s="346"/>
    </row>
    <row r="12" spans="1:99">
      <c r="A12" s="357">
        <v>2</v>
      </c>
      <c r="B12" s="366"/>
      <c r="C12" s="384"/>
      <c r="D12" s="400"/>
      <c r="E12" s="417"/>
      <c r="F12" s="417"/>
      <c r="G12" s="417"/>
      <c r="H12" s="417"/>
      <c r="I12" s="417"/>
      <c r="J12" s="417"/>
      <c r="K12" s="417"/>
      <c r="L12" s="417"/>
      <c r="M12" s="417"/>
      <c r="N12" s="417"/>
      <c r="O12" s="417"/>
      <c r="P12" s="417"/>
      <c r="Q12" s="417"/>
      <c r="R12" s="417"/>
      <c r="S12" s="417"/>
      <c r="T12" s="417"/>
      <c r="U12" s="417"/>
      <c r="V12" s="417"/>
      <c r="W12" s="417"/>
      <c r="X12" s="417"/>
      <c r="Y12" s="417"/>
      <c r="Z12" s="417"/>
      <c r="AA12" s="417"/>
      <c r="AB12" s="417"/>
      <c r="AC12" s="417"/>
      <c r="AD12" s="417"/>
      <c r="AE12" s="417"/>
      <c r="AF12" s="417"/>
      <c r="AG12" s="417"/>
      <c r="AH12" s="417"/>
      <c r="AI12" s="417"/>
      <c r="AJ12" s="417"/>
      <c r="AK12" s="463"/>
      <c r="AL12" s="473"/>
      <c r="AM12" s="384"/>
      <c r="AN12" s="333"/>
    </row>
    <row r="13" spans="1:99">
      <c r="A13" s="357">
        <v>3</v>
      </c>
      <c r="B13" s="367" t="s">
        <v>92</v>
      </c>
      <c r="C13" s="385" t="s">
        <v>532</v>
      </c>
      <c r="D13" s="401" t="s">
        <v>516</v>
      </c>
      <c r="E13" s="385"/>
      <c r="F13" s="385" t="s">
        <v>285</v>
      </c>
      <c r="G13" s="385"/>
      <c r="H13" s="385" t="s">
        <v>285</v>
      </c>
      <c r="I13" s="385"/>
      <c r="J13" s="385" t="s">
        <v>285</v>
      </c>
      <c r="K13" s="385"/>
      <c r="L13" s="385"/>
      <c r="M13" s="385" t="s">
        <v>285</v>
      </c>
      <c r="N13" s="385"/>
      <c r="O13" s="385" t="s">
        <v>285</v>
      </c>
      <c r="P13" s="385"/>
      <c r="Q13" s="385" t="s">
        <v>285</v>
      </c>
      <c r="R13" s="385"/>
      <c r="S13" s="385"/>
      <c r="T13" s="385" t="s">
        <v>285</v>
      </c>
      <c r="U13" s="385"/>
      <c r="V13" s="385" t="s">
        <v>285</v>
      </c>
      <c r="W13" s="385"/>
      <c r="X13" s="385" t="s">
        <v>285</v>
      </c>
      <c r="Y13" s="385"/>
      <c r="Z13" s="385"/>
      <c r="AA13" s="385" t="s">
        <v>285</v>
      </c>
      <c r="AB13" s="385"/>
      <c r="AC13" s="385" t="s">
        <v>285</v>
      </c>
      <c r="AD13" s="385"/>
      <c r="AE13" s="385" t="s">
        <v>285</v>
      </c>
      <c r="AF13" s="385"/>
      <c r="AG13" s="385"/>
      <c r="AH13" s="385">
        <v>48</v>
      </c>
      <c r="AI13" s="385">
        <v>12</v>
      </c>
      <c r="AJ13" s="385">
        <v>48</v>
      </c>
      <c r="AK13" s="464">
        <v>0.3</v>
      </c>
      <c r="AL13" s="474"/>
      <c r="AM13" s="385">
        <v>11</v>
      </c>
      <c r="AN13" s="333"/>
    </row>
    <row r="14" spans="1:99">
      <c r="A14" s="357">
        <v>4</v>
      </c>
      <c r="B14" s="367"/>
      <c r="C14" s="385"/>
      <c r="D14" s="401"/>
      <c r="E14" s="385"/>
      <c r="F14" s="385"/>
      <c r="G14" s="385"/>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465"/>
      <c r="AL14" s="474"/>
      <c r="AM14" s="385"/>
      <c r="AN14" s="333"/>
    </row>
    <row r="15" spans="1:99">
      <c r="A15" s="357">
        <v>5</v>
      </c>
      <c r="B15" s="367" t="s">
        <v>486</v>
      </c>
      <c r="C15" s="385" t="s">
        <v>532</v>
      </c>
      <c r="D15" s="401" t="s">
        <v>488</v>
      </c>
      <c r="E15" s="385"/>
      <c r="F15" s="385" t="s">
        <v>506</v>
      </c>
      <c r="G15" s="385" t="s">
        <v>135</v>
      </c>
      <c r="H15" s="385"/>
      <c r="I15" s="385" t="s">
        <v>506</v>
      </c>
      <c r="J15" s="385" t="s">
        <v>135</v>
      </c>
      <c r="K15" s="385"/>
      <c r="L15" s="385"/>
      <c r="M15" s="385" t="s">
        <v>506</v>
      </c>
      <c r="N15" s="385" t="s">
        <v>135</v>
      </c>
      <c r="O15" s="385"/>
      <c r="P15" s="385" t="s">
        <v>506</v>
      </c>
      <c r="Q15" s="385" t="s">
        <v>135</v>
      </c>
      <c r="R15" s="385"/>
      <c r="S15" s="385"/>
      <c r="T15" s="385" t="s">
        <v>506</v>
      </c>
      <c r="U15" s="385" t="s">
        <v>135</v>
      </c>
      <c r="V15" s="385"/>
      <c r="W15" s="385" t="s">
        <v>506</v>
      </c>
      <c r="X15" s="385" t="s">
        <v>135</v>
      </c>
      <c r="Y15" s="385"/>
      <c r="Z15" s="385"/>
      <c r="AA15" s="385" t="s">
        <v>506</v>
      </c>
      <c r="AB15" s="385" t="s">
        <v>135</v>
      </c>
      <c r="AC15" s="385"/>
      <c r="AD15" s="385" t="s">
        <v>506</v>
      </c>
      <c r="AE15" s="385" t="s">
        <v>135</v>
      </c>
      <c r="AF15" s="385"/>
      <c r="AG15" s="385"/>
      <c r="AH15" s="385">
        <v>64</v>
      </c>
      <c r="AI15" s="385">
        <v>16</v>
      </c>
      <c r="AJ15" s="385">
        <v>32</v>
      </c>
      <c r="AK15" s="465">
        <v>1.5</v>
      </c>
      <c r="AL15" s="474"/>
      <c r="AM15" s="385">
        <v>10</v>
      </c>
      <c r="AN15" s="333"/>
    </row>
    <row r="16" spans="1:99">
      <c r="A16" s="357">
        <v>6</v>
      </c>
      <c r="B16" s="367" t="s">
        <v>486</v>
      </c>
      <c r="C16" s="385" t="s">
        <v>532</v>
      </c>
      <c r="D16" s="401" t="s">
        <v>53</v>
      </c>
      <c r="E16" s="385"/>
      <c r="F16" s="385"/>
      <c r="G16" s="385" t="s">
        <v>506</v>
      </c>
      <c r="H16" s="385" t="s">
        <v>135</v>
      </c>
      <c r="I16" s="385"/>
      <c r="J16" s="385" t="s">
        <v>506</v>
      </c>
      <c r="K16" s="385" t="s">
        <v>135</v>
      </c>
      <c r="L16" s="385"/>
      <c r="M16" s="385"/>
      <c r="N16" s="385" t="s">
        <v>506</v>
      </c>
      <c r="O16" s="385" t="s">
        <v>135</v>
      </c>
      <c r="P16" s="385"/>
      <c r="Q16" s="385" t="s">
        <v>506</v>
      </c>
      <c r="R16" s="385" t="s">
        <v>135</v>
      </c>
      <c r="S16" s="385"/>
      <c r="T16" s="385"/>
      <c r="U16" s="385" t="s">
        <v>506</v>
      </c>
      <c r="V16" s="385" t="s">
        <v>135</v>
      </c>
      <c r="W16" s="385"/>
      <c r="X16" s="385" t="s">
        <v>506</v>
      </c>
      <c r="Y16" s="385" t="s">
        <v>135</v>
      </c>
      <c r="Z16" s="385"/>
      <c r="AA16" s="385"/>
      <c r="AB16" s="385" t="s">
        <v>506</v>
      </c>
      <c r="AC16" s="385" t="s">
        <v>135</v>
      </c>
      <c r="AD16" s="385"/>
      <c r="AE16" s="385" t="s">
        <v>506</v>
      </c>
      <c r="AF16" s="385" t="s">
        <v>135</v>
      </c>
      <c r="AG16" s="385"/>
      <c r="AH16" s="385">
        <v>64</v>
      </c>
      <c r="AI16" s="385">
        <v>16</v>
      </c>
      <c r="AJ16" s="385">
        <v>32</v>
      </c>
      <c r="AK16" s="463"/>
      <c r="AL16" s="474"/>
      <c r="AM16" s="385">
        <v>8</v>
      </c>
      <c r="AN16" s="333"/>
    </row>
    <row r="17" spans="1:41">
      <c r="A17" s="357">
        <v>7</v>
      </c>
      <c r="B17" s="367" t="s">
        <v>486</v>
      </c>
      <c r="C17" s="385" t="s">
        <v>532</v>
      </c>
      <c r="D17" s="401" t="s">
        <v>317</v>
      </c>
      <c r="E17" s="385"/>
      <c r="F17" s="385"/>
      <c r="G17" s="385"/>
      <c r="H17" s="385" t="s">
        <v>506</v>
      </c>
      <c r="I17" s="385" t="s">
        <v>135</v>
      </c>
      <c r="J17" s="385"/>
      <c r="K17" s="385" t="s">
        <v>506</v>
      </c>
      <c r="L17" s="385" t="s">
        <v>135</v>
      </c>
      <c r="M17" s="385"/>
      <c r="N17" s="385"/>
      <c r="O17" s="385" t="s">
        <v>506</v>
      </c>
      <c r="P17" s="385" t="s">
        <v>135</v>
      </c>
      <c r="Q17" s="385"/>
      <c r="R17" s="385" t="s">
        <v>506</v>
      </c>
      <c r="S17" s="385" t="s">
        <v>135</v>
      </c>
      <c r="T17" s="385"/>
      <c r="U17" s="385"/>
      <c r="V17" s="385" t="s">
        <v>506</v>
      </c>
      <c r="W17" s="385" t="s">
        <v>135</v>
      </c>
      <c r="X17" s="385"/>
      <c r="Y17" s="385" t="s">
        <v>506</v>
      </c>
      <c r="Z17" s="385" t="s">
        <v>135</v>
      </c>
      <c r="AA17" s="385"/>
      <c r="AB17" s="385"/>
      <c r="AC17" s="385" t="s">
        <v>506</v>
      </c>
      <c r="AD17" s="385" t="s">
        <v>135</v>
      </c>
      <c r="AE17" s="385"/>
      <c r="AF17" s="385" t="s">
        <v>506</v>
      </c>
      <c r="AG17" s="385" t="s">
        <v>135</v>
      </c>
      <c r="AH17" s="385">
        <v>64</v>
      </c>
      <c r="AI17" s="385">
        <v>16</v>
      </c>
      <c r="AJ17" s="385">
        <v>32</v>
      </c>
      <c r="AK17" s="463"/>
      <c r="AL17" s="474"/>
      <c r="AM17" s="385">
        <v>6</v>
      </c>
      <c r="AN17" s="333"/>
    </row>
    <row r="18" spans="1:41">
      <c r="A18" s="357">
        <v>8</v>
      </c>
      <c r="B18" s="367" t="s">
        <v>486</v>
      </c>
      <c r="C18" s="385" t="s">
        <v>532</v>
      </c>
      <c r="D18" s="401" t="s">
        <v>489</v>
      </c>
      <c r="E18" s="385"/>
      <c r="F18" s="385" t="s">
        <v>135</v>
      </c>
      <c r="G18" s="385"/>
      <c r="H18" s="385"/>
      <c r="I18" s="385"/>
      <c r="J18" s="385"/>
      <c r="K18" s="385" t="s">
        <v>535</v>
      </c>
      <c r="L18" s="385" t="s">
        <v>506</v>
      </c>
      <c r="M18" s="385" t="s">
        <v>135</v>
      </c>
      <c r="N18" s="385"/>
      <c r="O18" s="385"/>
      <c r="P18" s="385"/>
      <c r="Q18" s="385"/>
      <c r="R18" s="385" t="s">
        <v>535</v>
      </c>
      <c r="S18" s="385" t="s">
        <v>506</v>
      </c>
      <c r="T18" s="385" t="s">
        <v>135</v>
      </c>
      <c r="U18" s="385"/>
      <c r="V18" s="385"/>
      <c r="W18" s="385"/>
      <c r="X18" s="385"/>
      <c r="Y18" s="385" t="s">
        <v>535</v>
      </c>
      <c r="Z18" s="385" t="s">
        <v>506</v>
      </c>
      <c r="AA18" s="385" t="s">
        <v>135</v>
      </c>
      <c r="AB18" s="385"/>
      <c r="AC18" s="385"/>
      <c r="AD18" s="385"/>
      <c r="AE18" s="385"/>
      <c r="AF18" s="385" t="s">
        <v>535</v>
      </c>
      <c r="AG18" s="385" t="s">
        <v>506</v>
      </c>
      <c r="AH18" s="385">
        <v>48</v>
      </c>
      <c r="AI18" s="385">
        <v>12</v>
      </c>
      <c r="AJ18" s="385">
        <v>20</v>
      </c>
      <c r="AK18" s="466"/>
      <c r="AL18" s="474"/>
      <c r="AM18" s="385">
        <v>1</v>
      </c>
      <c r="AN18" s="333"/>
    </row>
    <row r="19" spans="1:41">
      <c r="A19" s="357">
        <v>9</v>
      </c>
      <c r="B19" s="367"/>
      <c r="C19" s="385"/>
      <c r="D19" s="401"/>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467"/>
      <c r="AL19" s="474"/>
      <c r="AM19" s="385"/>
      <c r="AN19" s="333"/>
    </row>
    <row r="20" spans="1:41">
      <c r="A20" s="357">
        <v>10</v>
      </c>
      <c r="B20" s="367" t="s">
        <v>396</v>
      </c>
      <c r="C20" s="385" t="s">
        <v>532</v>
      </c>
      <c r="D20" s="401" t="s">
        <v>490</v>
      </c>
      <c r="E20" s="385"/>
      <c r="F20" s="385" t="s">
        <v>285</v>
      </c>
      <c r="G20" s="385" t="s">
        <v>506</v>
      </c>
      <c r="H20" s="385"/>
      <c r="I20" s="385" t="s">
        <v>285</v>
      </c>
      <c r="J20" s="385" t="s">
        <v>506</v>
      </c>
      <c r="K20" s="385"/>
      <c r="L20" s="385" t="s">
        <v>285</v>
      </c>
      <c r="M20" s="385" t="s">
        <v>285</v>
      </c>
      <c r="N20" s="385" t="s">
        <v>506</v>
      </c>
      <c r="O20" s="385"/>
      <c r="P20" s="385" t="s">
        <v>285</v>
      </c>
      <c r="Q20" s="385" t="s">
        <v>506</v>
      </c>
      <c r="R20" s="385"/>
      <c r="S20" s="385" t="s">
        <v>285</v>
      </c>
      <c r="T20" s="385" t="s">
        <v>285</v>
      </c>
      <c r="U20" s="385" t="s">
        <v>506</v>
      </c>
      <c r="V20" s="385"/>
      <c r="W20" s="385" t="s">
        <v>285</v>
      </c>
      <c r="X20" s="385" t="s">
        <v>506</v>
      </c>
      <c r="Y20" s="385"/>
      <c r="Z20" s="385" t="s">
        <v>285</v>
      </c>
      <c r="AA20" s="385" t="s">
        <v>285</v>
      </c>
      <c r="AB20" s="385" t="s">
        <v>506</v>
      </c>
      <c r="AC20" s="385"/>
      <c r="AD20" s="385" t="s">
        <v>285</v>
      </c>
      <c r="AE20" s="385" t="s">
        <v>506</v>
      </c>
      <c r="AF20" s="385"/>
      <c r="AG20" s="385" t="s">
        <v>285</v>
      </c>
      <c r="AH20" s="385">
        <v>80</v>
      </c>
      <c r="AI20" s="385">
        <v>20</v>
      </c>
      <c r="AJ20" s="385">
        <v>20</v>
      </c>
      <c r="AK20" s="465">
        <v>1.5</v>
      </c>
      <c r="AL20" s="474" t="s">
        <v>505</v>
      </c>
      <c r="AM20" s="385">
        <v>10</v>
      </c>
      <c r="AN20" s="333"/>
    </row>
    <row r="21" spans="1:41">
      <c r="A21" s="357">
        <v>11</v>
      </c>
      <c r="B21" s="367" t="s">
        <v>396</v>
      </c>
      <c r="C21" s="385" t="s">
        <v>532</v>
      </c>
      <c r="D21" s="401" t="s">
        <v>491</v>
      </c>
      <c r="E21" s="385"/>
      <c r="F21" s="385"/>
      <c r="G21" s="385" t="s">
        <v>285</v>
      </c>
      <c r="H21" s="385" t="s">
        <v>506</v>
      </c>
      <c r="I21" s="385"/>
      <c r="J21" s="385" t="s">
        <v>285</v>
      </c>
      <c r="K21" s="385" t="s">
        <v>506</v>
      </c>
      <c r="L21" s="385" t="s">
        <v>535</v>
      </c>
      <c r="M21" s="385"/>
      <c r="N21" s="385" t="s">
        <v>285</v>
      </c>
      <c r="O21" s="385" t="s">
        <v>506</v>
      </c>
      <c r="P21" s="385"/>
      <c r="Q21" s="385" t="s">
        <v>285</v>
      </c>
      <c r="R21" s="385" t="s">
        <v>506</v>
      </c>
      <c r="S21" s="385" t="s">
        <v>535</v>
      </c>
      <c r="T21" s="385"/>
      <c r="U21" s="385" t="s">
        <v>285</v>
      </c>
      <c r="V21" s="385" t="s">
        <v>506</v>
      </c>
      <c r="W21" s="385"/>
      <c r="X21" s="385" t="s">
        <v>285</v>
      </c>
      <c r="Y21" s="385" t="s">
        <v>506</v>
      </c>
      <c r="Z21" s="385" t="s">
        <v>535</v>
      </c>
      <c r="AA21" s="385"/>
      <c r="AB21" s="385" t="s">
        <v>285</v>
      </c>
      <c r="AC21" s="385" t="s">
        <v>506</v>
      </c>
      <c r="AD21" s="385"/>
      <c r="AE21" s="385" t="s">
        <v>285</v>
      </c>
      <c r="AF21" s="385" t="s">
        <v>506</v>
      </c>
      <c r="AG21" s="385" t="s">
        <v>535</v>
      </c>
      <c r="AH21" s="385">
        <v>80</v>
      </c>
      <c r="AI21" s="385">
        <v>20</v>
      </c>
      <c r="AJ21" s="385">
        <v>20</v>
      </c>
      <c r="AK21" s="463"/>
      <c r="AL21" s="474"/>
      <c r="AM21" s="385">
        <v>6</v>
      </c>
      <c r="AN21" s="333"/>
    </row>
    <row r="22" spans="1:41">
      <c r="A22" s="357">
        <v>12</v>
      </c>
      <c r="B22" s="367" t="s">
        <v>396</v>
      </c>
      <c r="C22" s="385" t="s">
        <v>532</v>
      </c>
      <c r="D22" s="401" t="s">
        <v>503</v>
      </c>
      <c r="E22" s="385"/>
      <c r="F22" s="385" t="s">
        <v>506</v>
      </c>
      <c r="G22" s="385"/>
      <c r="H22" s="385" t="s">
        <v>285</v>
      </c>
      <c r="I22" s="385" t="s">
        <v>506</v>
      </c>
      <c r="J22" s="385"/>
      <c r="K22" s="385" t="s">
        <v>285</v>
      </c>
      <c r="L22" s="385" t="s">
        <v>506</v>
      </c>
      <c r="M22" s="385" t="s">
        <v>506</v>
      </c>
      <c r="N22" s="385"/>
      <c r="O22" s="385" t="s">
        <v>285</v>
      </c>
      <c r="P22" s="385" t="s">
        <v>506</v>
      </c>
      <c r="Q22" s="385"/>
      <c r="R22" s="385" t="s">
        <v>285</v>
      </c>
      <c r="S22" s="385" t="s">
        <v>506</v>
      </c>
      <c r="T22" s="385" t="s">
        <v>506</v>
      </c>
      <c r="U22" s="385"/>
      <c r="V22" s="385" t="s">
        <v>285</v>
      </c>
      <c r="W22" s="385" t="s">
        <v>506</v>
      </c>
      <c r="X22" s="385"/>
      <c r="Y22" s="385" t="s">
        <v>285</v>
      </c>
      <c r="Z22" s="385" t="s">
        <v>506</v>
      </c>
      <c r="AA22" s="385" t="s">
        <v>506</v>
      </c>
      <c r="AB22" s="385"/>
      <c r="AC22" s="385" t="s">
        <v>285</v>
      </c>
      <c r="AD22" s="385" t="s">
        <v>506</v>
      </c>
      <c r="AE22" s="385"/>
      <c r="AF22" s="385" t="s">
        <v>285</v>
      </c>
      <c r="AG22" s="385" t="s">
        <v>506</v>
      </c>
      <c r="AH22" s="385">
        <v>80</v>
      </c>
      <c r="AI22" s="385">
        <v>20</v>
      </c>
      <c r="AJ22" s="417">
        <v>20</v>
      </c>
      <c r="AK22" s="466"/>
      <c r="AL22" s="474"/>
      <c r="AM22" s="385">
        <v>3</v>
      </c>
      <c r="AN22" s="333"/>
      <c r="AO22" s="358"/>
    </row>
    <row r="23" spans="1:41">
      <c r="A23" s="357">
        <v>13</v>
      </c>
      <c r="B23" s="367"/>
      <c r="C23" s="385"/>
      <c r="D23" s="401"/>
      <c r="E23" s="385"/>
      <c r="F23" s="385"/>
      <c r="G23" s="385"/>
      <c r="H23" s="385"/>
      <c r="I23" s="385"/>
      <c r="J23" s="385"/>
      <c r="K23" s="385"/>
      <c r="L23" s="385"/>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468"/>
      <c r="AL23" s="321"/>
      <c r="AM23" s="309"/>
      <c r="AN23" s="333"/>
    </row>
    <row r="24" spans="1:41">
      <c r="A24" s="357">
        <v>14</v>
      </c>
      <c r="B24" s="367" t="s">
        <v>492</v>
      </c>
      <c r="C24" s="385" t="s">
        <v>532</v>
      </c>
      <c r="D24" s="401" t="s">
        <v>488</v>
      </c>
      <c r="E24" s="385"/>
      <c r="F24" s="385" t="s">
        <v>500</v>
      </c>
      <c r="G24" s="385"/>
      <c r="H24" s="385"/>
      <c r="I24" s="385" t="s">
        <v>500</v>
      </c>
      <c r="J24" s="385"/>
      <c r="K24" s="385"/>
      <c r="L24" s="385"/>
      <c r="M24" s="385" t="s">
        <v>500</v>
      </c>
      <c r="N24" s="385"/>
      <c r="O24" s="385"/>
      <c r="P24" s="385" t="s">
        <v>500</v>
      </c>
      <c r="Q24" s="385"/>
      <c r="R24" s="385"/>
      <c r="S24" s="385"/>
      <c r="T24" s="385" t="s">
        <v>500</v>
      </c>
      <c r="U24" s="385"/>
      <c r="V24" s="385"/>
      <c r="W24" s="385" t="s">
        <v>500</v>
      </c>
      <c r="X24" s="385"/>
      <c r="Y24" s="385"/>
      <c r="Z24" s="385"/>
      <c r="AA24" s="385" t="s">
        <v>500</v>
      </c>
      <c r="AB24" s="385"/>
      <c r="AC24" s="385"/>
      <c r="AD24" s="385" t="s">
        <v>500</v>
      </c>
      <c r="AE24" s="385"/>
      <c r="AF24" s="385"/>
      <c r="AG24" s="385"/>
      <c r="AH24" s="385">
        <v>64</v>
      </c>
      <c r="AI24" s="385">
        <v>16</v>
      </c>
      <c r="AJ24" s="385">
        <v>32</v>
      </c>
      <c r="AK24" s="468"/>
      <c r="AL24" s="321"/>
      <c r="AM24" s="309"/>
      <c r="AN24" s="333"/>
    </row>
    <row r="25" spans="1:41">
      <c r="A25" s="357">
        <v>15</v>
      </c>
      <c r="B25" s="367" t="s">
        <v>492</v>
      </c>
      <c r="C25" s="385" t="s">
        <v>532</v>
      </c>
      <c r="D25" s="401" t="s">
        <v>53</v>
      </c>
      <c r="E25" s="385"/>
      <c r="F25" s="385"/>
      <c r="G25" s="385" t="s">
        <v>500</v>
      </c>
      <c r="H25" s="385"/>
      <c r="I25" s="385"/>
      <c r="J25" s="385" t="s">
        <v>500</v>
      </c>
      <c r="K25" s="385"/>
      <c r="L25" s="385"/>
      <c r="M25" s="385"/>
      <c r="N25" s="385" t="s">
        <v>500</v>
      </c>
      <c r="O25" s="385"/>
      <c r="P25" s="385"/>
      <c r="Q25" s="385" t="s">
        <v>500</v>
      </c>
      <c r="R25" s="385"/>
      <c r="S25" s="385"/>
      <c r="T25" s="385"/>
      <c r="U25" s="385" t="s">
        <v>500</v>
      </c>
      <c r="V25" s="385"/>
      <c r="W25" s="385"/>
      <c r="X25" s="385" t="s">
        <v>500</v>
      </c>
      <c r="Y25" s="385"/>
      <c r="Z25" s="385"/>
      <c r="AA25" s="385"/>
      <c r="AB25" s="385" t="s">
        <v>500</v>
      </c>
      <c r="AC25" s="385"/>
      <c r="AD25" s="385"/>
      <c r="AE25" s="385" t="s">
        <v>500</v>
      </c>
      <c r="AF25" s="385"/>
      <c r="AG25" s="385"/>
      <c r="AH25" s="385">
        <v>64</v>
      </c>
      <c r="AI25" s="385">
        <v>16</v>
      </c>
      <c r="AJ25" s="385">
        <v>32</v>
      </c>
      <c r="AK25" s="468"/>
      <c r="AL25" s="321"/>
      <c r="AM25" s="309"/>
      <c r="AN25" s="333"/>
    </row>
    <row r="26" spans="1:41">
      <c r="A26" s="357">
        <v>16</v>
      </c>
      <c r="B26" s="367" t="s">
        <v>492</v>
      </c>
      <c r="C26" s="385" t="s">
        <v>532</v>
      </c>
      <c r="D26" s="401" t="s">
        <v>317</v>
      </c>
      <c r="E26" s="385"/>
      <c r="F26" s="385"/>
      <c r="G26" s="385"/>
      <c r="H26" s="385" t="s">
        <v>500</v>
      </c>
      <c r="I26" s="385"/>
      <c r="J26" s="385"/>
      <c r="K26" s="385" t="s">
        <v>500</v>
      </c>
      <c r="L26" s="385"/>
      <c r="M26" s="385"/>
      <c r="N26" s="385"/>
      <c r="O26" s="385" t="s">
        <v>500</v>
      </c>
      <c r="P26" s="385"/>
      <c r="Q26" s="385"/>
      <c r="R26" s="385" t="s">
        <v>500</v>
      </c>
      <c r="S26" s="385"/>
      <c r="T26" s="385"/>
      <c r="U26" s="385"/>
      <c r="V26" s="385" t="s">
        <v>500</v>
      </c>
      <c r="W26" s="385"/>
      <c r="X26" s="385"/>
      <c r="Y26" s="385" t="s">
        <v>500</v>
      </c>
      <c r="Z26" s="385"/>
      <c r="AA26" s="385"/>
      <c r="AB26" s="385"/>
      <c r="AC26" s="385" t="s">
        <v>500</v>
      </c>
      <c r="AD26" s="385"/>
      <c r="AE26" s="385"/>
      <c r="AF26" s="385" t="s">
        <v>500</v>
      </c>
      <c r="AG26" s="385"/>
      <c r="AH26" s="385">
        <v>64</v>
      </c>
      <c r="AI26" s="385">
        <v>16</v>
      </c>
      <c r="AJ26" s="385">
        <v>32</v>
      </c>
      <c r="AK26" s="468"/>
      <c r="AL26" s="321"/>
      <c r="AM26" s="309"/>
      <c r="AN26" s="333"/>
    </row>
    <row r="27" spans="1:41">
      <c r="A27" s="357">
        <v>17</v>
      </c>
      <c r="B27" s="367" t="s">
        <v>492</v>
      </c>
      <c r="C27" s="385" t="s">
        <v>532</v>
      </c>
      <c r="D27" s="401" t="s">
        <v>489</v>
      </c>
      <c r="E27" s="385"/>
      <c r="F27" s="385"/>
      <c r="G27" s="385"/>
      <c r="H27" s="385"/>
      <c r="I27" s="385"/>
      <c r="J27" s="385"/>
      <c r="K27" s="385"/>
      <c r="L27" s="385" t="s">
        <v>500</v>
      </c>
      <c r="M27" s="385"/>
      <c r="N27" s="385"/>
      <c r="O27" s="385"/>
      <c r="P27" s="385"/>
      <c r="Q27" s="385"/>
      <c r="R27" s="385"/>
      <c r="S27" s="385" t="s">
        <v>500</v>
      </c>
      <c r="T27" s="385"/>
      <c r="U27" s="385"/>
      <c r="V27" s="385"/>
      <c r="W27" s="385"/>
      <c r="X27" s="385"/>
      <c r="Y27" s="385"/>
      <c r="Z27" s="385" t="s">
        <v>500</v>
      </c>
      <c r="AA27" s="385"/>
      <c r="AB27" s="385"/>
      <c r="AC27" s="385"/>
      <c r="AD27" s="385"/>
      <c r="AE27" s="385"/>
      <c r="AF27" s="385"/>
      <c r="AG27" s="385" t="s">
        <v>500</v>
      </c>
      <c r="AH27" s="385">
        <v>32</v>
      </c>
      <c r="AI27" s="385">
        <v>8</v>
      </c>
      <c r="AJ27" s="385">
        <v>20</v>
      </c>
      <c r="AK27" s="468"/>
      <c r="AL27" s="321"/>
      <c r="AM27" s="309"/>
      <c r="AN27" s="333"/>
    </row>
    <row r="28" spans="1:41">
      <c r="A28" s="357">
        <v>18</v>
      </c>
      <c r="B28" s="368"/>
      <c r="C28" s="309"/>
      <c r="D28" s="293"/>
      <c r="E28" s="309"/>
      <c r="F28" s="429"/>
      <c r="G28" s="429"/>
      <c r="H28" s="429"/>
      <c r="I28" s="429"/>
      <c r="J28" s="429"/>
      <c r="K28" s="429"/>
      <c r="L28" s="429"/>
      <c r="M28" s="429"/>
      <c r="N28" s="429"/>
      <c r="O28" s="429"/>
      <c r="P28" s="429"/>
      <c r="Q28" s="429"/>
      <c r="R28" s="429"/>
      <c r="S28" s="429"/>
      <c r="T28" s="429"/>
      <c r="U28" s="429"/>
      <c r="V28" s="429"/>
      <c r="W28" s="429"/>
      <c r="X28" s="429"/>
      <c r="Y28" s="429"/>
      <c r="Z28" s="429"/>
      <c r="AA28" s="429"/>
      <c r="AB28" s="429"/>
      <c r="AC28" s="429"/>
      <c r="AD28" s="429"/>
      <c r="AE28" s="429"/>
      <c r="AF28" s="429"/>
      <c r="AG28" s="429"/>
      <c r="AH28" s="309"/>
      <c r="AI28" s="309"/>
      <c r="AJ28" s="309"/>
      <c r="AK28" s="468"/>
      <c r="AL28" s="321"/>
      <c r="AM28" s="309"/>
      <c r="AN28" s="333"/>
    </row>
    <row r="29" spans="1:41">
      <c r="A29" s="357">
        <v>19</v>
      </c>
      <c r="B29" s="368"/>
      <c r="C29" s="309"/>
      <c r="D29" s="293"/>
      <c r="E29" s="309"/>
      <c r="F29" s="429"/>
      <c r="G29" s="429"/>
      <c r="H29" s="429"/>
      <c r="I29" s="429"/>
      <c r="J29" s="429"/>
      <c r="K29" s="429"/>
      <c r="L29" s="429"/>
      <c r="M29" s="429"/>
      <c r="N29" s="429"/>
      <c r="O29" s="429"/>
      <c r="P29" s="429"/>
      <c r="Q29" s="429"/>
      <c r="R29" s="429"/>
      <c r="S29" s="429"/>
      <c r="T29" s="429"/>
      <c r="U29" s="429"/>
      <c r="V29" s="429"/>
      <c r="W29" s="429"/>
      <c r="X29" s="429"/>
      <c r="Y29" s="429"/>
      <c r="Z29" s="429"/>
      <c r="AA29" s="429"/>
      <c r="AB29" s="429"/>
      <c r="AC29" s="429"/>
      <c r="AD29" s="429"/>
      <c r="AE29" s="429"/>
      <c r="AF29" s="429"/>
      <c r="AG29" s="429"/>
      <c r="AH29" s="309"/>
      <c r="AI29" s="309"/>
      <c r="AJ29" s="309"/>
      <c r="AK29" s="468"/>
      <c r="AL29" s="321"/>
      <c r="AM29" s="309"/>
      <c r="AN29" s="333"/>
    </row>
    <row r="30" spans="1:41">
      <c r="A30" s="357">
        <v>20</v>
      </c>
      <c r="B30" s="368"/>
      <c r="C30" s="309"/>
      <c r="D30" s="293"/>
      <c r="E30" s="309"/>
      <c r="F30" s="429"/>
      <c r="G30" s="429"/>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H30" s="309"/>
      <c r="AI30" s="309"/>
      <c r="AJ30" s="309"/>
      <c r="AK30" s="468"/>
      <c r="AL30" s="321"/>
      <c r="AM30" s="309"/>
      <c r="AN30" s="333"/>
    </row>
    <row r="31" spans="1:41">
      <c r="A31" s="357">
        <v>21</v>
      </c>
      <c r="B31" s="368"/>
      <c r="C31" s="309"/>
      <c r="D31" s="293"/>
      <c r="E31" s="309"/>
      <c r="F31" s="429"/>
      <c r="G31" s="429"/>
      <c r="H31" s="429"/>
      <c r="I31" s="429"/>
      <c r="J31" s="429"/>
      <c r="K31" s="429"/>
      <c r="L31" s="429"/>
      <c r="M31" s="429"/>
      <c r="N31" s="429"/>
      <c r="O31" s="429"/>
      <c r="P31" s="429"/>
      <c r="Q31" s="429"/>
      <c r="R31" s="429"/>
      <c r="S31" s="429"/>
      <c r="T31" s="429"/>
      <c r="U31" s="429"/>
      <c r="V31" s="429"/>
      <c r="W31" s="429"/>
      <c r="X31" s="429"/>
      <c r="Y31" s="429"/>
      <c r="Z31" s="429"/>
      <c r="AA31" s="429"/>
      <c r="AB31" s="429"/>
      <c r="AC31" s="429"/>
      <c r="AD31" s="429"/>
      <c r="AE31" s="429"/>
      <c r="AF31" s="429"/>
      <c r="AG31" s="429"/>
      <c r="AH31" s="309"/>
      <c r="AI31" s="309"/>
      <c r="AJ31" s="309"/>
      <c r="AK31" s="468"/>
      <c r="AL31" s="321"/>
      <c r="AM31" s="309"/>
      <c r="AN31" s="333"/>
    </row>
    <row r="32" spans="1:41" ht="14.25">
      <c r="A32" s="357">
        <v>22</v>
      </c>
      <c r="B32" s="361"/>
      <c r="C32" s="379"/>
      <c r="D32" s="402"/>
      <c r="E32" s="379"/>
      <c r="F32" s="430"/>
      <c r="G32" s="430"/>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379"/>
      <c r="AI32" s="379"/>
      <c r="AJ32" s="441"/>
      <c r="AK32" s="441"/>
      <c r="AL32" s="475"/>
      <c r="AM32" s="379"/>
      <c r="AN32" s="482"/>
    </row>
    <row r="33" spans="2:40" ht="6.75" customHeight="1">
      <c r="B33" s="369"/>
      <c r="C33" s="369"/>
      <c r="D33" s="369"/>
      <c r="E33" s="369"/>
      <c r="F33" s="358"/>
      <c r="G33" s="358"/>
      <c r="H33" s="358"/>
      <c r="I33" s="358"/>
      <c r="J33" s="358"/>
      <c r="K33" s="358"/>
      <c r="L33" s="358"/>
      <c r="M33" s="358"/>
      <c r="N33" s="358"/>
      <c r="O33" s="358"/>
      <c r="P33" s="358"/>
      <c r="Q33" s="358"/>
      <c r="R33" s="358"/>
      <c r="S33" s="358"/>
      <c r="T33" s="358"/>
      <c r="U33" s="358"/>
      <c r="V33" s="358"/>
      <c r="W33" s="358"/>
      <c r="X33" s="358"/>
      <c r="Y33" s="358"/>
      <c r="Z33" s="358"/>
      <c r="AA33" s="358"/>
      <c r="AB33" s="358"/>
      <c r="AC33" s="358"/>
      <c r="AD33" s="358"/>
      <c r="AE33" s="358"/>
      <c r="AF33" s="358"/>
      <c r="AG33" s="358"/>
      <c r="AH33" s="369"/>
      <c r="AI33" s="369"/>
      <c r="AJ33" s="369"/>
      <c r="AK33" s="369"/>
      <c r="AL33" s="369"/>
      <c r="AM33" s="369"/>
      <c r="AN33" s="369"/>
    </row>
    <row r="34" spans="2:40" s="357" customFormat="1">
      <c r="B34" s="370" t="s">
        <v>536</v>
      </c>
      <c r="D34" s="403" t="s">
        <v>368</v>
      </c>
      <c r="E34" s="404"/>
      <c r="F34" s="404"/>
      <c r="G34" s="404"/>
      <c r="H34" s="404"/>
      <c r="I34" s="404"/>
      <c r="J34" s="404"/>
      <c r="K34" s="404"/>
      <c r="L34" s="404"/>
      <c r="M34" s="404"/>
      <c r="N34" s="404"/>
      <c r="O34" s="404"/>
      <c r="P34" s="404"/>
      <c r="Q34" s="404"/>
      <c r="R34" s="404"/>
      <c r="S34" s="404"/>
      <c r="T34" s="404"/>
      <c r="U34" s="404"/>
      <c r="V34" s="404"/>
      <c r="W34" s="404"/>
      <c r="X34" s="404"/>
      <c r="Y34" s="404"/>
      <c r="Z34" s="447"/>
      <c r="AA34" s="404"/>
      <c r="AB34" s="404"/>
      <c r="AC34" s="404"/>
      <c r="AD34" s="404"/>
      <c r="AE34" s="404"/>
      <c r="AF34" s="404"/>
      <c r="AG34" s="404"/>
      <c r="AH34" s="404"/>
      <c r="AI34" s="404"/>
      <c r="AJ34" s="404"/>
      <c r="AK34" s="404"/>
      <c r="AL34" s="404"/>
      <c r="AM34" s="404"/>
      <c r="AN34" s="435"/>
    </row>
    <row r="35" spans="2:40" s="357" customFormat="1">
      <c r="B35" s="371"/>
      <c r="D35" s="404"/>
      <c r="E35" s="404"/>
      <c r="F35" s="404"/>
      <c r="G35" s="404"/>
      <c r="H35" s="404"/>
      <c r="I35" s="404"/>
      <c r="J35" s="404"/>
      <c r="K35" s="404"/>
      <c r="L35" s="404"/>
      <c r="M35" s="404"/>
      <c r="N35" s="404"/>
      <c r="O35" s="404"/>
      <c r="P35" s="404"/>
      <c r="Q35" s="404"/>
      <c r="R35" s="404"/>
      <c r="S35" s="404"/>
      <c r="T35" s="404"/>
      <c r="U35" s="404"/>
      <c r="V35" s="404"/>
      <c r="W35" s="404"/>
      <c r="X35" s="404"/>
      <c r="Y35" s="404"/>
      <c r="Z35" s="404"/>
      <c r="AA35" s="404"/>
      <c r="AB35" s="404"/>
      <c r="AC35" s="404"/>
      <c r="AD35" s="404"/>
      <c r="AE35" s="404"/>
      <c r="AF35" s="404"/>
      <c r="AG35" s="404"/>
      <c r="AH35" s="404"/>
      <c r="AI35" s="404"/>
      <c r="AJ35" s="404"/>
      <c r="AK35" s="404"/>
      <c r="AL35" s="404"/>
      <c r="AM35" s="404"/>
      <c r="AN35" s="435"/>
    </row>
    <row r="36" spans="2:40" s="357" customFormat="1">
      <c r="B36" s="370" t="s">
        <v>537</v>
      </c>
      <c r="D36" s="357" t="s">
        <v>15</v>
      </c>
    </row>
    <row r="37" spans="2:40" s="357" customFormat="1" ht="6.75" customHeight="1">
      <c r="B37" s="372"/>
    </row>
    <row r="38" spans="2:40" s="357" customFormat="1" ht="13.5" customHeight="1">
      <c r="B38" s="373" t="s">
        <v>346</v>
      </c>
      <c r="C38" s="386" t="s">
        <v>339</v>
      </c>
      <c r="D38" s="405"/>
      <c r="E38" s="418" t="s">
        <v>538</v>
      </c>
      <c r="G38" s="431" t="s">
        <v>124</v>
      </c>
      <c r="H38" s="434" t="s">
        <v>446</v>
      </c>
      <c r="I38" s="434"/>
      <c r="J38" s="434"/>
      <c r="K38" s="434"/>
      <c r="L38" s="434"/>
      <c r="M38" s="434"/>
      <c r="N38" s="434"/>
      <c r="O38" s="434"/>
      <c r="P38" s="434"/>
      <c r="Q38" s="434"/>
      <c r="R38" s="434"/>
      <c r="S38" s="434"/>
      <c r="T38" s="434"/>
      <c r="U38" s="434"/>
      <c r="V38" s="434"/>
      <c r="W38" s="434"/>
      <c r="X38" s="434"/>
      <c r="Y38" s="434"/>
      <c r="Z38" s="434"/>
      <c r="AA38" s="434"/>
      <c r="AB38" s="434"/>
      <c r="AC38" s="434"/>
      <c r="AD38" s="434"/>
      <c r="AE38" s="434"/>
      <c r="AF38" s="434"/>
      <c r="AG38" s="434"/>
      <c r="AH38" s="434"/>
      <c r="AI38" s="434"/>
      <c r="AJ38" s="434"/>
      <c r="AK38" s="434"/>
      <c r="AL38" s="434"/>
      <c r="AM38" s="434"/>
      <c r="AN38" s="434"/>
    </row>
    <row r="39" spans="2:40" s="357" customFormat="1" ht="13.5" customHeight="1">
      <c r="B39" s="374"/>
      <c r="C39" s="387"/>
      <c r="D39" s="406"/>
      <c r="E39" s="419"/>
      <c r="G39" s="372"/>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434"/>
      <c r="AM39" s="434"/>
      <c r="AN39" s="434"/>
    </row>
    <row r="40" spans="2:40" s="357" customFormat="1" ht="13.5" customHeight="1">
      <c r="B40" s="375"/>
      <c r="C40" s="388"/>
      <c r="D40" s="407"/>
      <c r="E40" s="420"/>
      <c r="G40" s="372"/>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434"/>
      <c r="AN40" s="434"/>
    </row>
    <row r="41" spans="2:40" s="357" customFormat="1" ht="13.5" customHeight="1">
      <c r="B41" s="376" t="s">
        <v>94</v>
      </c>
      <c r="C41" s="389">
        <v>0</v>
      </c>
      <c r="D41" s="408"/>
      <c r="E41" s="421">
        <f>C41/2.5</f>
        <v>0</v>
      </c>
      <c r="G41" s="372" t="s">
        <v>25</v>
      </c>
      <c r="H41" s="435" t="s">
        <v>447</v>
      </c>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5"/>
      <c r="AL41" s="435"/>
      <c r="AM41" s="435"/>
      <c r="AN41" s="435"/>
    </row>
    <row r="42" spans="2:40" s="357" customFormat="1" ht="13.5" customHeight="1">
      <c r="B42" s="363" t="s">
        <v>41</v>
      </c>
      <c r="C42" s="390">
        <v>3</v>
      </c>
      <c r="D42" s="409"/>
      <c r="E42" s="422">
        <f>C42/4</f>
        <v>0.75</v>
      </c>
      <c r="G42" s="372" t="s">
        <v>104</v>
      </c>
      <c r="H42" s="436" t="s">
        <v>539</v>
      </c>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c r="AM42" s="436"/>
      <c r="AN42" s="436"/>
    </row>
    <row r="43" spans="2:40" s="357" customFormat="1">
      <c r="B43" s="363" t="s">
        <v>9</v>
      </c>
      <c r="C43" s="390">
        <v>3</v>
      </c>
      <c r="D43" s="409"/>
      <c r="E43" s="422">
        <f>C43/6</f>
        <v>0.5</v>
      </c>
      <c r="G43" s="372"/>
      <c r="H43" s="436"/>
      <c r="I43" s="436"/>
      <c r="J43" s="436"/>
      <c r="K43" s="436"/>
      <c r="L43" s="436"/>
      <c r="M43" s="436"/>
      <c r="N43" s="436"/>
      <c r="O43" s="436"/>
      <c r="P43" s="436"/>
      <c r="Q43" s="436"/>
      <c r="R43" s="436"/>
      <c r="S43" s="436"/>
      <c r="T43" s="436"/>
      <c r="U43" s="436"/>
      <c r="V43" s="436"/>
      <c r="W43" s="436"/>
      <c r="X43" s="436"/>
      <c r="Y43" s="436"/>
      <c r="Z43" s="436"/>
      <c r="AA43" s="436"/>
      <c r="AB43" s="436"/>
      <c r="AC43" s="436"/>
      <c r="AD43" s="436"/>
      <c r="AE43" s="436"/>
      <c r="AF43" s="436"/>
      <c r="AG43" s="436"/>
      <c r="AH43" s="436"/>
      <c r="AI43" s="436"/>
      <c r="AJ43" s="436"/>
      <c r="AK43" s="436"/>
      <c r="AL43" s="436"/>
      <c r="AM43" s="436"/>
      <c r="AN43" s="436"/>
    </row>
    <row r="44" spans="2:40" s="357" customFormat="1">
      <c r="B44" s="363" t="s">
        <v>47</v>
      </c>
      <c r="C44" s="390">
        <v>2</v>
      </c>
      <c r="D44" s="409"/>
      <c r="E44" s="422">
        <f>C44/9</f>
        <v>0.22222222222222221</v>
      </c>
      <c r="G44" s="372" t="s">
        <v>239</v>
      </c>
      <c r="H44" s="357" t="s">
        <v>441</v>
      </c>
    </row>
    <row r="45" spans="2:40" s="357" customFormat="1">
      <c r="B45" s="363" t="s">
        <v>127</v>
      </c>
      <c r="C45" s="390">
        <v>2</v>
      </c>
      <c r="D45" s="409"/>
      <c r="E45" s="423"/>
      <c r="G45" s="372"/>
    </row>
    <row r="46" spans="2:40" s="357" customFormat="1">
      <c r="B46" s="377" t="s">
        <v>308</v>
      </c>
      <c r="C46" s="391">
        <v>0</v>
      </c>
      <c r="D46" s="410"/>
      <c r="E46" s="424"/>
      <c r="G46" s="432" t="s">
        <v>201</v>
      </c>
      <c r="H46" s="358" t="s">
        <v>423</v>
      </c>
      <c r="I46" s="358"/>
      <c r="J46" s="358"/>
      <c r="K46" s="358"/>
      <c r="L46" s="358"/>
      <c r="M46" s="358"/>
      <c r="N46" s="358"/>
      <c r="O46" s="358"/>
      <c r="P46" s="358"/>
      <c r="Q46" s="358"/>
      <c r="R46" s="358"/>
    </row>
    <row r="47" spans="2:40" s="357" customFormat="1">
      <c r="B47" s="377"/>
      <c r="C47" s="392"/>
      <c r="D47" s="411"/>
      <c r="E47" s="425"/>
      <c r="G47" s="433" t="s">
        <v>237</v>
      </c>
      <c r="H47" s="437"/>
      <c r="I47" s="437"/>
      <c r="J47" s="437"/>
      <c r="K47" s="437"/>
      <c r="L47" s="437"/>
      <c r="M47" s="437"/>
      <c r="N47" s="437"/>
      <c r="O47" s="437"/>
      <c r="P47" s="437"/>
      <c r="Q47" s="437"/>
      <c r="R47" s="437"/>
      <c r="S47" s="437"/>
      <c r="T47" s="437"/>
      <c r="U47" s="437"/>
      <c r="V47" s="437"/>
      <c r="W47" s="437"/>
      <c r="X47" s="437"/>
      <c r="Y47" s="437"/>
      <c r="Z47" s="437"/>
      <c r="AA47" s="437"/>
      <c r="AB47" s="437"/>
      <c r="AC47" s="450"/>
      <c r="AD47" s="451"/>
      <c r="AE47" s="452" t="s">
        <v>129</v>
      </c>
    </row>
    <row r="48" spans="2:40" s="357" customFormat="1" ht="13.5" customHeight="1">
      <c r="B48" s="377" t="s">
        <v>431</v>
      </c>
      <c r="C48" s="393">
        <f>SUM(C41:C47)</f>
        <v>10</v>
      </c>
      <c r="D48" s="412"/>
      <c r="E48" s="426">
        <f>ROUNDUP(SUM(E41:E44),1)</f>
        <v>1.5</v>
      </c>
      <c r="H48" s="438" t="s">
        <v>433</v>
      </c>
      <c r="I48" s="438"/>
      <c r="J48" s="438"/>
      <c r="K48" s="438"/>
      <c r="L48" s="438"/>
      <c r="M48" s="438"/>
      <c r="N48" s="438"/>
      <c r="O48" s="438"/>
      <c r="P48" s="438"/>
      <c r="Q48" s="438"/>
      <c r="R48" s="438"/>
      <c r="S48" s="438"/>
      <c r="T48" s="438"/>
      <c r="U48" s="438"/>
      <c r="V48" s="438"/>
      <c r="W48" s="438"/>
      <c r="X48" s="438"/>
      <c r="Y48" s="438"/>
      <c r="Z48" s="438"/>
      <c r="AA48" s="438"/>
      <c r="AB48" s="438"/>
      <c r="AC48" s="438"/>
      <c r="AD48" s="438"/>
      <c r="AE48" s="438"/>
      <c r="AF48" s="438"/>
      <c r="AG48" s="438"/>
      <c r="AH48" s="438"/>
      <c r="AI48" s="438"/>
      <c r="AJ48" s="438"/>
      <c r="AK48" s="438"/>
      <c r="AL48" s="438"/>
      <c r="AM48" s="438"/>
      <c r="AN48" s="438"/>
    </row>
    <row r="49" spans="2:40" s="357" customFormat="1" ht="13.5" customHeight="1">
      <c r="B49" s="378"/>
      <c r="C49" s="394"/>
      <c r="D49" s="413"/>
      <c r="E49" s="427"/>
      <c r="H49" s="438"/>
      <c r="I49" s="438"/>
      <c r="J49" s="438"/>
      <c r="K49" s="438"/>
      <c r="L49" s="438"/>
      <c r="M49" s="438"/>
      <c r="N49" s="438"/>
      <c r="O49" s="438"/>
      <c r="P49" s="438"/>
      <c r="Q49" s="438"/>
      <c r="R49" s="438"/>
      <c r="S49" s="438"/>
      <c r="T49" s="438"/>
      <c r="U49" s="438"/>
      <c r="V49" s="438"/>
      <c r="W49" s="438"/>
      <c r="X49" s="438"/>
      <c r="Y49" s="438"/>
      <c r="Z49" s="438"/>
      <c r="AA49" s="438"/>
      <c r="AB49" s="438"/>
      <c r="AC49" s="438"/>
      <c r="AD49" s="438"/>
      <c r="AE49" s="438"/>
      <c r="AF49" s="438"/>
      <c r="AG49" s="438"/>
      <c r="AH49" s="438"/>
      <c r="AI49" s="438"/>
      <c r="AJ49" s="438"/>
      <c r="AK49" s="438"/>
      <c r="AL49" s="438"/>
      <c r="AM49" s="438"/>
      <c r="AN49" s="438"/>
    </row>
    <row r="51" spans="2:40" s="358" customFormat="1"/>
    <row r="52" spans="2:40" s="358" customFormat="1"/>
    <row r="53" spans="2:40" s="358" customFormat="1"/>
    <row r="54" spans="2:40" s="358" customFormat="1"/>
    <row r="55" spans="2:40" s="358" customFormat="1"/>
    <row r="56" spans="2:40" s="358" customFormat="1"/>
    <row r="57" spans="2:40" s="358" customFormat="1"/>
    <row r="58" spans="2:40" s="358" customFormat="1"/>
    <row r="59" spans="2:40" s="358" customFormat="1"/>
    <row r="60" spans="2:40" s="358" customFormat="1"/>
    <row r="61" spans="2:40" s="358" customFormat="1"/>
    <row r="62" spans="2:40" s="358" customFormat="1"/>
    <row r="63" spans="2:40" s="358" customFormat="1"/>
    <row r="64" spans="2:40" s="358" customFormat="1"/>
    <row r="65" s="358" customFormat="1"/>
    <row r="66" s="358" customFormat="1"/>
    <row r="67" s="358" customFormat="1"/>
    <row r="68" s="358" customFormat="1"/>
    <row r="69" s="358" customFormat="1"/>
    <row r="70" s="358" customFormat="1"/>
    <row r="71" s="358" customFormat="1"/>
    <row r="72" s="358" customFormat="1"/>
    <row r="73" s="358" customFormat="1"/>
    <row r="74" s="358" customFormat="1"/>
    <row r="75" s="358" customFormat="1"/>
    <row r="76" s="358" customFormat="1"/>
  </sheetData>
  <mergeCells count="60">
    <mergeCell ref="D1:F1"/>
    <mergeCell ref="W2:Z2"/>
    <mergeCell ref="AA2:AF2"/>
    <mergeCell ref="AJ2:AN2"/>
    <mergeCell ref="W3:Z3"/>
    <mergeCell ref="AA3:AF3"/>
    <mergeCell ref="AJ3:AN3"/>
    <mergeCell ref="K4:L4"/>
    <mergeCell ref="N4:O4"/>
    <mergeCell ref="B6:C6"/>
    <mergeCell ref="E6:H6"/>
    <mergeCell ref="I6:L6"/>
    <mergeCell ref="M6:S6"/>
    <mergeCell ref="T6:W6"/>
    <mergeCell ref="X6:AE6"/>
    <mergeCell ref="AF6:AH6"/>
    <mergeCell ref="AI6:AK6"/>
    <mergeCell ref="AM6:AN6"/>
    <mergeCell ref="B7:C7"/>
    <mergeCell ref="D7:M7"/>
    <mergeCell ref="N7:AL7"/>
    <mergeCell ref="AM7:AN7"/>
    <mergeCell ref="F8:L8"/>
    <mergeCell ref="M8:S8"/>
    <mergeCell ref="T8:Z8"/>
    <mergeCell ref="AA8:AG8"/>
    <mergeCell ref="AL8:AN8"/>
    <mergeCell ref="C41:D41"/>
    <mergeCell ref="C42:D42"/>
    <mergeCell ref="C43:D43"/>
    <mergeCell ref="C44:D44"/>
    <mergeCell ref="C45:D45"/>
    <mergeCell ref="AC47:AD47"/>
    <mergeCell ref="R2:V3"/>
    <mergeCell ref="AG2:AI3"/>
    <mergeCell ref="B8:B10"/>
    <mergeCell ref="C8:C10"/>
    <mergeCell ref="D8:D10"/>
    <mergeCell ref="E8:E10"/>
    <mergeCell ref="AH8:AH10"/>
    <mergeCell ref="AI8:AI10"/>
    <mergeCell ref="AJ8:AJ10"/>
    <mergeCell ref="AK8:AK10"/>
    <mergeCell ref="AL9:AL10"/>
    <mergeCell ref="AM9:AM10"/>
    <mergeCell ref="AN9:AN10"/>
    <mergeCell ref="AK15:AK18"/>
    <mergeCell ref="AK20:AK22"/>
    <mergeCell ref="B38:B40"/>
    <mergeCell ref="C38:D40"/>
    <mergeCell ref="E38:E40"/>
    <mergeCell ref="H38:AN40"/>
    <mergeCell ref="H42:AN43"/>
    <mergeCell ref="B46:B47"/>
    <mergeCell ref="C46:D47"/>
    <mergeCell ref="E46:E47"/>
    <mergeCell ref="B48:B49"/>
    <mergeCell ref="C48:D49"/>
    <mergeCell ref="E48:E49"/>
    <mergeCell ref="H48:AN49"/>
  </mergeCells>
  <phoneticPr fontId="5"/>
  <dataValidations count="2">
    <dataValidation type="list" allowBlank="1" showDropDown="0" showInputMessage="1" showErrorMessage="1" sqref="AA3:AF3">
      <formula1>"併設型,空床利用型,併設・空床利用型,単独型"</formula1>
    </dataValidation>
    <dataValidation type="list" allowBlank="1" showDropDown="0" showInputMessage="1" showErrorMessage="1" sqref="AA2:AF2">
      <formula1>"介護サービス包括型,日中サービス支援型,外部サービス利用型"</formula1>
    </dataValidation>
  </dataValidations>
  <pageMargins left="0.70866141732283472" right="0.70866141732283472" top="0.74803149606299213" bottom="0.74803149606299213" header="0.31496062992125984" footer="0.31496062992125984"/>
  <pageSetup paperSize="9" fitToWidth="1" fitToHeight="1"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11"/>
  <dimension ref="A1:Z51"/>
  <sheetViews>
    <sheetView view="pageBreakPreview" topLeftCell="A17" zoomScaleSheetLayoutView="100" workbookViewId="0">
      <selection activeCell="H42" sqref="H42"/>
    </sheetView>
  </sheetViews>
  <sheetFormatPr defaultRowHeight="15" customHeight="1"/>
  <cols>
    <col min="1" max="1" width="3.125" style="435" customWidth="1"/>
    <col min="2" max="2" width="18.875" style="435" customWidth="1"/>
    <col min="3" max="3" width="5.5" style="435" customWidth="1"/>
    <col min="4" max="6" width="5.125" style="435" customWidth="1"/>
    <col min="7" max="7" width="4.875" style="435" customWidth="1"/>
    <col min="8" max="15" width="5.125" style="435" customWidth="1"/>
    <col min="16" max="16" width="5.5" style="435" customWidth="1"/>
    <col min="17" max="16384" width="9" style="435" customWidth="1"/>
  </cols>
  <sheetData>
    <row r="1" spans="1:26" ht="15" customHeight="1">
      <c r="A1" s="435" t="s">
        <v>164</v>
      </c>
      <c r="P1" s="372" t="s">
        <v>678</v>
      </c>
    </row>
    <row r="2" spans="1:26" ht="18.75">
      <c r="A2" s="508" t="s">
        <v>46</v>
      </c>
      <c r="B2" s="520"/>
      <c r="C2" s="533"/>
      <c r="D2" s="533"/>
      <c r="E2" s="533"/>
      <c r="F2" s="533"/>
      <c r="G2" s="533"/>
      <c r="H2" s="533"/>
      <c r="I2" s="533"/>
      <c r="J2" s="533"/>
      <c r="K2" s="533"/>
      <c r="L2" s="533"/>
      <c r="M2" s="533"/>
      <c r="N2" s="533"/>
      <c r="O2" s="533"/>
      <c r="P2" s="533"/>
    </row>
    <row r="3" spans="1:26" ht="15" customHeight="1">
      <c r="C3" s="534"/>
      <c r="D3" s="534"/>
      <c r="E3" s="534"/>
      <c r="F3" s="534"/>
      <c r="G3" s="534"/>
      <c r="H3" s="534"/>
      <c r="I3" s="534"/>
      <c r="J3" s="534"/>
      <c r="K3" s="534"/>
      <c r="L3" s="534"/>
      <c r="M3" s="534"/>
      <c r="N3" s="534"/>
      <c r="O3" s="534"/>
      <c r="P3" s="534"/>
      <c r="Y3" s="435" t="s">
        <v>279</v>
      </c>
      <c r="Z3" s="435" t="s">
        <v>112</v>
      </c>
    </row>
    <row r="4" spans="1:26" ht="15" customHeight="1">
      <c r="B4" s="521"/>
      <c r="C4" s="521"/>
      <c r="D4" s="521"/>
      <c r="E4" s="521"/>
      <c r="F4" s="521"/>
      <c r="G4" s="521"/>
      <c r="H4" s="521"/>
      <c r="I4" s="521"/>
      <c r="J4" s="563" t="s">
        <v>166</v>
      </c>
      <c r="K4" s="563"/>
      <c r="L4" s="566" t="s">
        <v>477</v>
      </c>
      <c r="M4" s="566"/>
      <c r="N4" s="566"/>
      <c r="O4" s="566"/>
      <c r="P4" s="566"/>
    </row>
    <row r="5" spans="1:26" ht="15" customHeight="1">
      <c r="B5" s="522"/>
      <c r="C5" s="435" t="s">
        <v>169</v>
      </c>
      <c r="J5" s="564" t="s">
        <v>128</v>
      </c>
      <c r="K5" s="564"/>
      <c r="L5" s="567" t="s">
        <v>331</v>
      </c>
      <c r="M5" s="567"/>
      <c r="N5" s="567"/>
      <c r="O5" s="567"/>
      <c r="P5" s="567"/>
    </row>
    <row r="6" spans="1:26" ht="15" customHeight="1">
      <c r="J6" s="564" t="s">
        <v>170</v>
      </c>
      <c r="K6" s="564"/>
      <c r="L6" s="568">
        <v>3</v>
      </c>
      <c r="M6" s="569" t="s">
        <v>172</v>
      </c>
      <c r="N6" s="569"/>
      <c r="O6" s="568">
        <v>18</v>
      </c>
      <c r="P6" s="577" t="s">
        <v>129</v>
      </c>
    </row>
    <row r="7" spans="1:26" ht="13.5">
      <c r="A7" s="436"/>
      <c r="B7" s="436"/>
      <c r="C7" s="436"/>
      <c r="D7" s="436"/>
      <c r="E7" s="436"/>
      <c r="F7" s="436"/>
      <c r="G7" s="436"/>
      <c r="H7" s="436"/>
      <c r="I7" s="436"/>
      <c r="J7" s="436"/>
      <c r="K7" s="436"/>
      <c r="L7" s="436"/>
      <c r="M7" s="436"/>
      <c r="N7" s="436"/>
      <c r="O7" s="436"/>
      <c r="P7" s="436"/>
    </row>
    <row r="8" spans="1:26" ht="13.5">
      <c r="A8" s="436"/>
      <c r="B8" s="436"/>
      <c r="C8" s="436"/>
      <c r="D8" s="436"/>
      <c r="E8" s="436"/>
      <c r="F8" s="436"/>
      <c r="G8" s="436"/>
      <c r="H8" s="436"/>
      <c r="I8" s="436"/>
      <c r="J8" s="436"/>
      <c r="K8" s="436"/>
      <c r="L8" s="436"/>
      <c r="M8" s="436"/>
      <c r="N8" s="436"/>
      <c r="O8" s="436"/>
      <c r="P8" s="436"/>
    </row>
    <row r="9" spans="1:26" ht="15" customHeight="1">
      <c r="A9" s="509" t="s">
        <v>496</v>
      </c>
      <c r="P9" s="578" t="s">
        <v>173</v>
      </c>
    </row>
    <row r="10" spans="1:26" ht="6.75" customHeight="1"/>
    <row r="11" spans="1:26" ht="15" customHeight="1">
      <c r="A11" s="510"/>
      <c r="B11" s="523" t="s">
        <v>223</v>
      </c>
      <c r="C11" s="535" t="s">
        <v>18</v>
      </c>
      <c r="D11" s="545" t="s">
        <v>704</v>
      </c>
      <c r="E11" s="545"/>
      <c r="F11" s="545"/>
      <c r="G11" s="545"/>
      <c r="H11" s="545"/>
      <c r="I11" s="545"/>
      <c r="J11" s="545"/>
      <c r="K11" s="545"/>
      <c r="L11" s="545"/>
      <c r="M11" s="545" t="s">
        <v>705</v>
      </c>
      <c r="N11" s="545"/>
      <c r="O11" s="545"/>
      <c r="P11" s="579" t="s">
        <v>151</v>
      </c>
    </row>
    <row r="12" spans="1:26" ht="15" customHeight="1">
      <c r="A12" s="511"/>
      <c r="B12" s="524"/>
      <c r="C12" s="536"/>
      <c r="D12" s="524" t="s">
        <v>184</v>
      </c>
      <c r="E12" s="524" t="s">
        <v>187</v>
      </c>
      <c r="F12" s="524" t="s">
        <v>189</v>
      </c>
      <c r="G12" s="524" t="s">
        <v>190</v>
      </c>
      <c r="H12" s="524" t="s">
        <v>156</v>
      </c>
      <c r="I12" s="524" t="s">
        <v>192</v>
      </c>
      <c r="J12" s="524" t="s">
        <v>193</v>
      </c>
      <c r="K12" s="524" t="s">
        <v>196</v>
      </c>
      <c r="L12" s="524" t="s">
        <v>198</v>
      </c>
      <c r="M12" s="524" t="s">
        <v>202</v>
      </c>
      <c r="N12" s="524" t="s">
        <v>203</v>
      </c>
      <c r="O12" s="524" t="s">
        <v>205</v>
      </c>
      <c r="P12" s="580"/>
    </row>
    <row r="13" spans="1:26" ht="15" customHeight="1">
      <c r="A13" s="511">
        <v>1</v>
      </c>
      <c r="B13" s="525" t="s">
        <v>114</v>
      </c>
      <c r="C13" s="537">
        <v>6</v>
      </c>
      <c r="D13" s="546">
        <v>180</v>
      </c>
      <c r="E13" s="546">
        <v>186</v>
      </c>
      <c r="F13" s="546">
        <v>180</v>
      </c>
      <c r="G13" s="546">
        <v>186</v>
      </c>
      <c r="H13" s="546">
        <v>186</v>
      </c>
      <c r="I13" s="546">
        <v>180</v>
      </c>
      <c r="J13" s="546">
        <v>186</v>
      </c>
      <c r="K13" s="546">
        <v>180</v>
      </c>
      <c r="L13" s="546">
        <v>186</v>
      </c>
      <c r="M13" s="546">
        <v>186</v>
      </c>
      <c r="N13" s="546">
        <v>168</v>
      </c>
      <c r="O13" s="546">
        <v>186</v>
      </c>
      <c r="P13" s="581">
        <f t="shared" ref="P13:P28" si="0">SUM(D13:O13)</f>
        <v>2190</v>
      </c>
    </row>
    <row r="14" spans="1:26" ht="15" customHeight="1">
      <c r="A14" s="511">
        <v>2</v>
      </c>
      <c r="B14" s="525" t="s">
        <v>319</v>
      </c>
      <c r="C14" s="537">
        <v>8</v>
      </c>
      <c r="D14" s="546">
        <v>240</v>
      </c>
      <c r="E14" s="546">
        <v>248</v>
      </c>
      <c r="F14" s="546">
        <v>240</v>
      </c>
      <c r="G14" s="546">
        <v>248</v>
      </c>
      <c r="H14" s="546">
        <v>248</v>
      </c>
      <c r="I14" s="546">
        <v>240</v>
      </c>
      <c r="J14" s="546">
        <v>248</v>
      </c>
      <c r="K14" s="546">
        <v>240</v>
      </c>
      <c r="L14" s="546">
        <v>248</v>
      </c>
      <c r="M14" s="546">
        <v>248</v>
      </c>
      <c r="N14" s="546">
        <v>224</v>
      </c>
      <c r="O14" s="546">
        <v>248</v>
      </c>
      <c r="P14" s="581">
        <f t="shared" si="0"/>
        <v>2920</v>
      </c>
    </row>
    <row r="15" spans="1:26" ht="15" customHeight="1">
      <c r="A15" s="511">
        <v>3</v>
      </c>
      <c r="B15" s="525" t="s">
        <v>407</v>
      </c>
      <c r="C15" s="537">
        <v>4</v>
      </c>
      <c r="D15" s="546">
        <v>90</v>
      </c>
      <c r="E15" s="546">
        <v>93</v>
      </c>
      <c r="F15" s="546">
        <v>90</v>
      </c>
      <c r="G15" s="546">
        <v>93</v>
      </c>
      <c r="H15" s="546">
        <v>93</v>
      </c>
      <c r="I15" s="546">
        <v>90</v>
      </c>
      <c r="J15" s="546">
        <v>93</v>
      </c>
      <c r="K15" s="546">
        <v>90</v>
      </c>
      <c r="L15" s="546">
        <v>93</v>
      </c>
      <c r="M15" s="546">
        <v>93</v>
      </c>
      <c r="N15" s="546">
        <v>112</v>
      </c>
      <c r="O15" s="546">
        <v>124</v>
      </c>
      <c r="P15" s="581">
        <f t="shared" si="0"/>
        <v>1154</v>
      </c>
    </row>
    <row r="16" spans="1:26" ht="15" customHeight="1">
      <c r="A16" s="511">
        <v>4</v>
      </c>
      <c r="B16" s="526"/>
      <c r="C16" s="538"/>
      <c r="D16" s="547"/>
      <c r="E16" s="547"/>
      <c r="F16" s="547"/>
      <c r="G16" s="547"/>
      <c r="H16" s="547"/>
      <c r="I16" s="547"/>
      <c r="J16" s="547"/>
      <c r="K16" s="547"/>
      <c r="L16" s="547"/>
      <c r="M16" s="547"/>
      <c r="N16" s="547"/>
      <c r="O16" s="547"/>
      <c r="P16" s="581">
        <f t="shared" si="0"/>
        <v>0</v>
      </c>
    </row>
    <row r="17" spans="1:16" ht="15" customHeight="1">
      <c r="A17" s="511">
        <v>5</v>
      </c>
      <c r="B17" s="526"/>
      <c r="C17" s="538"/>
      <c r="D17" s="547"/>
      <c r="E17" s="547"/>
      <c r="F17" s="547"/>
      <c r="G17" s="547"/>
      <c r="H17" s="547"/>
      <c r="I17" s="547"/>
      <c r="J17" s="547"/>
      <c r="K17" s="547"/>
      <c r="L17" s="547"/>
      <c r="M17" s="547"/>
      <c r="N17" s="547"/>
      <c r="O17" s="547"/>
      <c r="P17" s="581">
        <f t="shared" si="0"/>
        <v>0</v>
      </c>
    </row>
    <row r="18" spans="1:16" ht="15" hidden="1" customHeight="1" outlineLevel="1">
      <c r="A18" s="511">
        <v>6</v>
      </c>
      <c r="B18" s="526"/>
      <c r="C18" s="538"/>
      <c r="D18" s="526"/>
      <c r="E18" s="526"/>
      <c r="F18" s="526"/>
      <c r="G18" s="526"/>
      <c r="H18" s="526"/>
      <c r="I18" s="526"/>
      <c r="J18" s="526"/>
      <c r="K18" s="526"/>
      <c r="L18" s="526"/>
      <c r="M18" s="526"/>
      <c r="N18" s="526"/>
      <c r="O18" s="526"/>
      <c r="P18" s="581">
        <f t="shared" si="0"/>
        <v>0</v>
      </c>
    </row>
    <row r="19" spans="1:16" ht="15" hidden="1" customHeight="1" outlineLevel="1">
      <c r="A19" s="511">
        <v>7</v>
      </c>
      <c r="B19" s="526"/>
      <c r="C19" s="538"/>
      <c r="D19" s="526"/>
      <c r="E19" s="526"/>
      <c r="F19" s="526"/>
      <c r="G19" s="526"/>
      <c r="H19" s="526"/>
      <c r="I19" s="526"/>
      <c r="J19" s="526"/>
      <c r="K19" s="526"/>
      <c r="L19" s="526"/>
      <c r="M19" s="526"/>
      <c r="N19" s="526"/>
      <c r="O19" s="526"/>
      <c r="P19" s="581">
        <f t="shared" si="0"/>
        <v>0</v>
      </c>
    </row>
    <row r="20" spans="1:16" ht="15" hidden="1" customHeight="1" outlineLevel="1">
      <c r="A20" s="511">
        <v>8</v>
      </c>
      <c r="B20" s="526"/>
      <c r="C20" s="538"/>
      <c r="D20" s="526"/>
      <c r="E20" s="526"/>
      <c r="F20" s="526"/>
      <c r="G20" s="526"/>
      <c r="H20" s="526"/>
      <c r="I20" s="526"/>
      <c r="J20" s="526"/>
      <c r="K20" s="526"/>
      <c r="L20" s="526"/>
      <c r="M20" s="526"/>
      <c r="N20" s="526"/>
      <c r="O20" s="526"/>
      <c r="P20" s="581">
        <f t="shared" si="0"/>
        <v>0</v>
      </c>
    </row>
    <row r="21" spans="1:16" ht="15" hidden="1" customHeight="1" outlineLevel="1">
      <c r="A21" s="511">
        <v>9</v>
      </c>
      <c r="B21" s="526"/>
      <c r="C21" s="538"/>
      <c r="D21" s="526"/>
      <c r="E21" s="526"/>
      <c r="F21" s="526"/>
      <c r="G21" s="526"/>
      <c r="H21" s="526"/>
      <c r="I21" s="526"/>
      <c r="J21" s="526"/>
      <c r="K21" s="526"/>
      <c r="L21" s="526"/>
      <c r="M21" s="526"/>
      <c r="N21" s="526"/>
      <c r="O21" s="526"/>
      <c r="P21" s="581">
        <f t="shared" si="0"/>
        <v>0</v>
      </c>
    </row>
    <row r="22" spans="1:16" ht="15" hidden="1" customHeight="1" outlineLevel="1">
      <c r="A22" s="511">
        <v>10</v>
      </c>
      <c r="B22" s="526"/>
      <c r="C22" s="538"/>
      <c r="D22" s="526"/>
      <c r="E22" s="526"/>
      <c r="F22" s="526"/>
      <c r="G22" s="526"/>
      <c r="H22" s="526"/>
      <c r="I22" s="526"/>
      <c r="J22" s="526"/>
      <c r="K22" s="526"/>
      <c r="L22" s="526"/>
      <c r="M22" s="526"/>
      <c r="N22" s="526"/>
      <c r="O22" s="526"/>
      <c r="P22" s="581">
        <f t="shared" si="0"/>
        <v>0</v>
      </c>
    </row>
    <row r="23" spans="1:16" ht="15" hidden="1" customHeight="1" outlineLevel="1">
      <c r="A23" s="511">
        <v>11</v>
      </c>
      <c r="B23" s="526"/>
      <c r="C23" s="538"/>
      <c r="D23" s="526"/>
      <c r="E23" s="526"/>
      <c r="F23" s="526"/>
      <c r="G23" s="526"/>
      <c r="H23" s="526"/>
      <c r="I23" s="526"/>
      <c r="J23" s="526"/>
      <c r="K23" s="526"/>
      <c r="L23" s="526"/>
      <c r="M23" s="526"/>
      <c r="N23" s="526"/>
      <c r="O23" s="526"/>
      <c r="P23" s="581">
        <f t="shared" si="0"/>
        <v>0</v>
      </c>
    </row>
    <row r="24" spans="1:16" ht="15" hidden="1" customHeight="1" outlineLevel="1">
      <c r="A24" s="511">
        <v>12</v>
      </c>
      <c r="B24" s="526"/>
      <c r="C24" s="538"/>
      <c r="D24" s="526"/>
      <c r="E24" s="526"/>
      <c r="F24" s="526"/>
      <c r="G24" s="526"/>
      <c r="H24" s="526"/>
      <c r="I24" s="526"/>
      <c r="J24" s="526"/>
      <c r="K24" s="526"/>
      <c r="L24" s="526"/>
      <c r="M24" s="526"/>
      <c r="N24" s="526"/>
      <c r="O24" s="526"/>
      <c r="P24" s="581">
        <f t="shared" si="0"/>
        <v>0</v>
      </c>
    </row>
    <row r="25" spans="1:16" ht="15" hidden="1" customHeight="1" outlineLevel="1">
      <c r="A25" s="511">
        <v>13</v>
      </c>
      <c r="B25" s="526"/>
      <c r="C25" s="538"/>
      <c r="D25" s="526"/>
      <c r="E25" s="526"/>
      <c r="F25" s="526"/>
      <c r="G25" s="526"/>
      <c r="H25" s="526"/>
      <c r="I25" s="526"/>
      <c r="J25" s="526"/>
      <c r="K25" s="526"/>
      <c r="L25" s="526"/>
      <c r="M25" s="526"/>
      <c r="N25" s="526"/>
      <c r="O25" s="526"/>
      <c r="P25" s="581">
        <f t="shared" si="0"/>
        <v>0</v>
      </c>
    </row>
    <row r="26" spans="1:16" ht="15" hidden="1" customHeight="1" outlineLevel="1">
      <c r="A26" s="511">
        <v>14</v>
      </c>
      <c r="B26" s="526"/>
      <c r="C26" s="538"/>
      <c r="D26" s="526"/>
      <c r="E26" s="526"/>
      <c r="F26" s="526"/>
      <c r="G26" s="526"/>
      <c r="H26" s="526"/>
      <c r="I26" s="526"/>
      <c r="J26" s="526"/>
      <c r="K26" s="526"/>
      <c r="L26" s="526"/>
      <c r="M26" s="526"/>
      <c r="N26" s="526"/>
      <c r="O26" s="526"/>
      <c r="P26" s="581">
        <f t="shared" si="0"/>
        <v>0</v>
      </c>
    </row>
    <row r="27" spans="1:16" ht="15" hidden="1" customHeight="1" outlineLevel="1">
      <c r="A27" s="511">
        <v>15</v>
      </c>
      <c r="B27" s="526"/>
      <c r="C27" s="538"/>
      <c r="D27" s="548"/>
      <c r="E27" s="548"/>
      <c r="F27" s="548"/>
      <c r="G27" s="548"/>
      <c r="H27" s="548"/>
      <c r="I27" s="548"/>
      <c r="J27" s="548"/>
      <c r="K27" s="548"/>
      <c r="L27" s="548"/>
      <c r="M27" s="548"/>
      <c r="N27" s="548"/>
      <c r="O27" s="548"/>
      <c r="P27" s="581">
        <f t="shared" si="0"/>
        <v>0</v>
      </c>
    </row>
    <row r="28" spans="1:16" ht="15" customHeight="1" collapsed="1">
      <c r="A28" s="512"/>
      <c r="B28" s="527" t="s">
        <v>281</v>
      </c>
      <c r="C28" s="539">
        <f>SUM(C13:C17)</f>
        <v>18</v>
      </c>
      <c r="D28" s="539">
        <f t="shared" ref="D28:O28" si="1">SUM(D13:D27)</f>
        <v>510</v>
      </c>
      <c r="E28" s="539">
        <f t="shared" si="1"/>
        <v>527</v>
      </c>
      <c r="F28" s="539">
        <f t="shared" si="1"/>
        <v>510</v>
      </c>
      <c r="G28" s="539">
        <f t="shared" si="1"/>
        <v>527</v>
      </c>
      <c r="H28" s="539">
        <f t="shared" si="1"/>
        <v>527</v>
      </c>
      <c r="I28" s="539">
        <f t="shared" si="1"/>
        <v>510</v>
      </c>
      <c r="J28" s="539">
        <f t="shared" si="1"/>
        <v>527</v>
      </c>
      <c r="K28" s="539">
        <f t="shared" si="1"/>
        <v>510</v>
      </c>
      <c r="L28" s="539">
        <f t="shared" si="1"/>
        <v>527</v>
      </c>
      <c r="M28" s="539">
        <f t="shared" si="1"/>
        <v>527</v>
      </c>
      <c r="N28" s="539">
        <f t="shared" si="1"/>
        <v>504</v>
      </c>
      <c r="O28" s="539">
        <f t="shared" si="1"/>
        <v>558</v>
      </c>
      <c r="P28" s="582">
        <f t="shared" si="0"/>
        <v>6264</v>
      </c>
    </row>
    <row r="29" spans="1:16" ht="15" customHeight="1">
      <c r="A29" s="435" t="s">
        <v>235</v>
      </c>
      <c r="D29" s="529"/>
      <c r="E29" s="529"/>
      <c r="F29" s="529"/>
      <c r="G29" s="529"/>
      <c r="H29" s="529"/>
      <c r="I29" s="529"/>
      <c r="J29" s="529"/>
      <c r="K29" s="529"/>
      <c r="L29" s="529"/>
      <c r="M29" s="529"/>
      <c r="N29" s="529"/>
      <c r="O29" s="573"/>
      <c r="P29" s="529"/>
    </row>
    <row r="30" spans="1:16" ht="15" customHeight="1">
      <c r="A30" s="435" t="s">
        <v>207</v>
      </c>
    </row>
    <row r="31" spans="1:16" ht="15" customHeight="1">
      <c r="A31" s="435" t="s">
        <v>210</v>
      </c>
    </row>
    <row r="32" spans="1:16" ht="30.75" customHeight="1">
      <c r="A32" s="436" t="s">
        <v>228</v>
      </c>
      <c r="B32" s="436"/>
      <c r="C32" s="436"/>
      <c r="D32" s="436"/>
      <c r="E32" s="436"/>
      <c r="F32" s="436"/>
      <c r="G32" s="436"/>
      <c r="H32" s="436"/>
      <c r="I32" s="436"/>
      <c r="J32" s="436"/>
      <c r="K32" s="436"/>
      <c r="L32" s="436"/>
      <c r="M32" s="436"/>
      <c r="N32" s="436"/>
      <c r="O32" s="436"/>
      <c r="P32" s="436"/>
    </row>
    <row r="33" spans="1:25" ht="13.5">
      <c r="A33" s="513" t="s">
        <v>550</v>
      </c>
      <c r="B33" s="528"/>
      <c r="C33" s="528"/>
      <c r="D33" s="528"/>
      <c r="E33" s="528"/>
      <c r="F33" s="528"/>
      <c r="G33" s="528"/>
      <c r="H33" s="528"/>
      <c r="I33" s="528"/>
      <c r="J33" s="528"/>
      <c r="K33" s="436"/>
      <c r="L33" s="436"/>
      <c r="M33" s="436"/>
      <c r="N33" s="436"/>
      <c r="O33" s="436"/>
      <c r="P33" s="436"/>
    </row>
    <row r="34" spans="1:25" ht="13.5">
      <c r="A34" s="436"/>
      <c r="B34" s="436"/>
      <c r="C34" s="436"/>
      <c r="D34" s="436"/>
      <c r="E34" s="436"/>
      <c r="F34" s="436"/>
      <c r="G34" s="436"/>
      <c r="H34" s="436"/>
      <c r="I34" s="436"/>
      <c r="J34" s="436"/>
      <c r="K34" s="436"/>
      <c r="L34" s="436"/>
      <c r="M34" s="436"/>
      <c r="N34" s="436"/>
      <c r="O34" s="436"/>
      <c r="P34" s="436"/>
      <c r="Y34" s="583">
        <v>42095</v>
      </c>
    </row>
    <row r="35" spans="1:25" ht="15" customHeight="1">
      <c r="A35" s="509" t="s">
        <v>224</v>
      </c>
      <c r="B35" s="509"/>
      <c r="C35" s="509"/>
      <c r="D35" s="509"/>
      <c r="E35" s="509"/>
      <c r="F35" s="509"/>
      <c r="G35" s="509"/>
      <c r="H35" s="509"/>
      <c r="I35" s="509"/>
      <c r="J35" s="509" t="s">
        <v>542</v>
      </c>
    </row>
    <row r="36" spans="1:25" ht="6.75" customHeight="1">
      <c r="B36" s="529"/>
      <c r="C36" s="529"/>
      <c r="D36" s="529"/>
      <c r="E36" s="529"/>
    </row>
    <row r="37" spans="1:25" ht="30" customHeight="1">
      <c r="A37" s="514" t="s">
        <v>225</v>
      </c>
      <c r="B37" s="523"/>
      <c r="C37" s="540">
        <f>P28</f>
        <v>6264</v>
      </c>
      <c r="D37" s="549"/>
      <c r="E37" s="553" t="s">
        <v>216</v>
      </c>
      <c r="F37" s="558"/>
      <c r="G37" s="558"/>
      <c r="H37" s="559"/>
      <c r="I37" s="529"/>
      <c r="J37" s="514" t="s">
        <v>551</v>
      </c>
      <c r="K37" s="523"/>
      <c r="L37" s="523"/>
      <c r="M37" s="570">
        <f>IF(C38="","",ROUNDUP($C$39/4,1))</f>
        <v>4.3</v>
      </c>
      <c r="N37" s="570"/>
      <c r="O37" s="574"/>
      <c r="P37" s="529"/>
    </row>
    <row r="38" spans="1:25" ht="30" customHeight="1">
      <c r="A38" s="515" t="s">
        <v>273</v>
      </c>
      <c r="B38" s="524"/>
      <c r="C38" s="541">
        <v>365</v>
      </c>
      <c r="D38" s="550"/>
      <c r="E38" s="554" t="s">
        <v>219</v>
      </c>
      <c r="F38" s="554"/>
      <c r="G38" s="554"/>
      <c r="H38" s="560"/>
      <c r="I38" s="529"/>
      <c r="J38" s="515" t="s">
        <v>554</v>
      </c>
      <c r="K38" s="524"/>
      <c r="L38" s="524"/>
      <c r="M38" s="571">
        <f>IF(C38="","",ROUNDUP($C$39/5,1))</f>
        <v>3.5</v>
      </c>
      <c r="N38" s="571"/>
      <c r="O38" s="575"/>
      <c r="P38" s="529"/>
    </row>
    <row r="39" spans="1:25" ht="30" customHeight="1">
      <c r="A39" s="516" t="s">
        <v>555</v>
      </c>
      <c r="B39" s="530"/>
      <c r="C39" s="542">
        <f>IF(C38="","",ROUNDUP(C37/C38,1))</f>
        <v>17.200000000000003</v>
      </c>
      <c r="D39" s="551"/>
      <c r="E39" s="555" t="s">
        <v>556</v>
      </c>
      <c r="F39" s="555"/>
      <c r="G39" s="555"/>
      <c r="H39" s="561"/>
      <c r="I39" s="529"/>
      <c r="J39" s="565" t="s">
        <v>390</v>
      </c>
      <c r="K39" s="530"/>
      <c r="L39" s="530"/>
      <c r="M39" s="572">
        <f>IF(C38="","",ROUNDUP($C$39/6,1))</f>
        <v>2.9</v>
      </c>
      <c r="N39" s="572"/>
      <c r="O39" s="576"/>
      <c r="P39" s="529"/>
    </row>
    <row r="40" spans="1:25" ht="13.5">
      <c r="I40" s="529"/>
      <c r="J40" s="529"/>
      <c r="K40" s="529"/>
      <c r="L40" s="529"/>
      <c r="M40" s="529"/>
      <c r="N40" s="529"/>
      <c r="O40" s="529"/>
      <c r="P40" s="529"/>
    </row>
    <row r="41" spans="1:25" ht="42.75" customHeight="1">
      <c r="A41" s="517" t="s">
        <v>557</v>
      </c>
      <c r="B41" s="517"/>
      <c r="C41" s="517"/>
      <c r="D41" s="517"/>
      <c r="E41" s="517"/>
      <c r="F41" s="517"/>
      <c r="G41" s="517"/>
      <c r="H41" s="517"/>
      <c r="I41" s="517"/>
      <c r="J41" s="517"/>
      <c r="K41" s="517"/>
      <c r="L41" s="517"/>
      <c r="M41" s="517"/>
      <c r="N41" s="517"/>
      <c r="O41" s="517"/>
      <c r="P41" s="517"/>
    </row>
    <row r="42" spans="1:25" ht="13.5">
      <c r="I42" s="529"/>
      <c r="J42" s="529"/>
      <c r="K42" s="529"/>
      <c r="L42" s="529"/>
      <c r="M42" s="529"/>
      <c r="N42" s="529"/>
      <c r="O42" s="529"/>
      <c r="P42" s="529"/>
    </row>
    <row r="43" spans="1:25" ht="13.5">
      <c r="A43" s="435" t="s">
        <v>579</v>
      </c>
      <c r="I43" s="529"/>
      <c r="J43" s="509" t="s">
        <v>379</v>
      </c>
      <c r="P43" s="529"/>
    </row>
    <row r="44" spans="1:25" ht="14.25">
      <c r="A44" s="435" t="s">
        <v>182</v>
      </c>
      <c r="I44" s="529"/>
      <c r="J44" s="435" t="s">
        <v>577</v>
      </c>
      <c r="P44" s="529"/>
    </row>
    <row r="45" spans="1:25" ht="30" customHeight="1">
      <c r="A45" s="518" t="s">
        <v>296</v>
      </c>
      <c r="B45" s="531"/>
      <c r="C45" s="543">
        <v>4.5</v>
      </c>
      <c r="D45" s="552"/>
      <c r="E45" s="556" t="s">
        <v>393</v>
      </c>
      <c r="F45" s="556"/>
      <c r="G45" s="556"/>
      <c r="H45" s="562"/>
      <c r="I45" s="529"/>
      <c r="J45" s="514" t="s">
        <v>551</v>
      </c>
      <c r="K45" s="523"/>
      <c r="L45" s="523"/>
      <c r="M45" s="570">
        <f>IF(C46="","",ROUNDUP($C$46/4,1))</f>
        <v>5.5</v>
      </c>
      <c r="N45" s="570"/>
      <c r="O45" s="574"/>
      <c r="P45" s="529"/>
    </row>
    <row r="46" spans="1:25" ht="30" customHeight="1">
      <c r="A46" s="516" t="s">
        <v>558</v>
      </c>
      <c r="B46" s="530"/>
      <c r="C46" s="542">
        <f>IF(C38="","",C39+C45)</f>
        <v>21.700000000000003</v>
      </c>
      <c r="D46" s="551"/>
      <c r="E46" s="555" t="s">
        <v>560</v>
      </c>
      <c r="F46" s="555"/>
      <c r="G46" s="555"/>
      <c r="H46" s="561"/>
      <c r="I46" s="529"/>
      <c r="J46" s="515" t="s">
        <v>554</v>
      </c>
      <c r="K46" s="524"/>
      <c r="L46" s="524"/>
      <c r="M46" s="571">
        <f>IF(C46="","",ROUNDUP($C$46/5,1))</f>
        <v>4.3999999999999995</v>
      </c>
      <c r="N46" s="571"/>
      <c r="O46" s="575"/>
      <c r="P46" s="529"/>
    </row>
    <row r="47" spans="1:25" ht="30" customHeight="1">
      <c r="A47" s="519"/>
      <c r="B47" s="532"/>
      <c r="C47" s="544"/>
      <c r="D47" s="544"/>
      <c r="E47" s="557"/>
      <c r="F47" s="557"/>
      <c r="G47" s="557"/>
      <c r="H47" s="557"/>
      <c r="I47" s="529"/>
      <c r="J47" s="565" t="s">
        <v>390</v>
      </c>
      <c r="K47" s="530"/>
      <c r="L47" s="530"/>
      <c r="M47" s="572">
        <f>IF(C46="","",ROUNDUP($C$46/6,1))</f>
        <v>3.7</v>
      </c>
      <c r="N47" s="572"/>
      <c r="O47" s="576"/>
      <c r="P47" s="529"/>
    </row>
    <row r="48" spans="1:25" ht="15" customHeight="1">
      <c r="A48" s="509" t="s">
        <v>354</v>
      </c>
    </row>
    <row r="49" spans="1:1" ht="15" customHeight="1">
      <c r="A49" s="509" t="s">
        <v>511</v>
      </c>
    </row>
    <row r="50" spans="1:1" ht="15" customHeight="1">
      <c r="A50" s="509" t="s">
        <v>283</v>
      </c>
    </row>
    <row r="51" spans="1:1" ht="15" customHeight="1">
      <c r="A51" s="509"/>
    </row>
  </sheetData>
  <mergeCells count="41">
    <mergeCell ref="J4:K4"/>
    <mergeCell ref="L4:P4"/>
    <mergeCell ref="J5:K5"/>
    <mergeCell ref="L5:P5"/>
    <mergeCell ref="J6:K6"/>
    <mergeCell ref="M6:N6"/>
    <mergeCell ref="D11:L11"/>
    <mergeCell ref="M11:O11"/>
    <mergeCell ref="A32:P32"/>
    <mergeCell ref="A37:B37"/>
    <mergeCell ref="C37:D37"/>
    <mergeCell ref="E37:H37"/>
    <mergeCell ref="J37:L37"/>
    <mergeCell ref="M37:O37"/>
    <mergeCell ref="A38:B38"/>
    <mergeCell ref="C38:D38"/>
    <mergeCell ref="E38:H38"/>
    <mergeCell ref="J38:L38"/>
    <mergeCell ref="M38:O38"/>
    <mergeCell ref="A39:B39"/>
    <mergeCell ref="C39:D39"/>
    <mergeCell ref="E39:H39"/>
    <mergeCell ref="J39:L39"/>
    <mergeCell ref="M39:O39"/>
    <mergeCell ref="A41:P41"/>
    <mergeCell ref="A45:B45"/>
    <mergeCell ref="C45:D45"/>
    <mergeCell ref="E45:H45"/>
    <mergeCell ref="J45:L45"/>
    <mergeCell ref="M45:O45"/>
    <mergeCell ref="A46:B46"/>
    <mergeCell ref="C46:D46"/>
    <mergeCell ref="E46:H46"/>
    <mergeCell ref="J46:L46"/>
    <mergeCell ref="M46:O46"/>
    <mergeCell ref="J47:L47"/>
    <mergeCell ref="M47:O47"/>
    <mergeCell ref="A11:A12"/>
    <mergeCell ref="B11:B12"/>
    <mergeCell ref="C11:C12"/>
    <mergeCell ref="P11:P12"/>
  </mergeCells>
  <phoneticPr fontId="5"/>
  <printOptions horizontalCentered="1"/>
  <pageMargins left="0.70866141732283472" right="0.70866141732283472" top="0.74803149606299213" bottom="0.74803149606299213" header="0.31496062992125984" footer="0.31496062992125984"/>
  <pageSetup paperSize="9" fitToWidth="1" fitToHeight="1" orientation="portrait"/>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AK26"/>
  <sheetViews>
    <sheetView view="pageBreakPreview" zoomScaleSheetLayoutView="100" workbookViewId="0">
      <selection activeCell="AC3" sqref="AC3"/>
    </sheetView>
  </sheetViews>
  <sheetFormatPr defaultRowHeight="21" customHeight="1"/>
  <cols>
    <col min="1" max="39" width="2.625" style="4" customWidth="1"/>
    <col min="40" max="16384" width="9" style="4" customWidth="1"/>
  </cols>
  <sheetData>
    <row r="1" spans="1:35" ht="21" customHeight="1">
      <c r="A1" s="4" t="s">
        <v>72</v>
      </c>
    </row>
    <row r="2" spans="1:35" ht="21" customHeight="1">
      <c r="A2" s="6" t="s">
        <v>502</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21" customHeight="1">
      <c r="Z3" s="599" t="s">
        <v>630</v>
      </c>
    </row>
    <row r="4" spans="1:35" ht="21" customHeight="1">
      <c r="A4" s="584" t="s">
        <v>574</v>
      </c>
      <c r="B4" s="591"/>
      <c r="C4" s="591"/>
      <c r="D4" s="591"/>
      <c r="E4" s="591"/>
      <c r="F4" s="591"/>
      <c r="G4" s="591"/>
      <c r="H4" s="591"/>
      <c r="I4" s="591"/>
      <c r="J4" s="591"/>
      <c r="K4" s="591"/>
      <c r="L4" s="591"/>
      <c r="M4" s="591"/>
      <c r="N4" s="591"/>
      <c r="O4" s="591"/>
      <c r="P4" s="591"/>
      <c r="Q4" s="591"/>
      <c r="R4" s="597">
        <v>28</v>
      </c>
      <c r="S4" s="597"/>
      <c r="T4" s="597"/>
      <c r="U4" s="597"/>
      <c r="V4" s="597"/>
      <c r="W4" s="597"/>
      <c r="X4" s="597"/>
      <c r="Y4" s="597"/>
      <c r="Z4" s="597"/>
      <c r="AA4" s="597"/>
      <c r="AB4" s="597"/>
      <c r="AC4" s="597"/>
      <c r="AD4" s="597"/>
      <c r="AE4" s="597"/>
      <c r="AF4" s="597"/>
      <c r="AG4" s="597"/>
      <c r="AH4" s="597"/>
      <c r="AI4" s="600"/>
    </row>
    <row r="5" spans="1:35" ht="21" customHeight="1">
      <c r="A5" s="585"/>
      <c r="B5" s="592" t="s">
        <v>220</v>
      </c>
      <c r="C5" s="592"/>
      <c r="D5" s="592"/>
      <c r="E5" s="592"/>
      <c r="F5" s="592"/>
      <c r="G5" s="592"/>
      <c r="H5" s="592"/>
      <c r="I5" s="592"/>
      <c r="J5" s="592"/>
      <c r="K5" s="592"/>
      <c r="L5" s="592"/>
      <c r="M5" s="592"/>
      <c r="N5" s="592"/>
      <c r="O5" s="592"/>
      <c r="P5" s="592"/>
      <c r="Q5" s="592"/>
      <c r="R5" s="598">
        <f>ROUND(R4*0.3,2)</f>
        <v>8.4</v>
      </c>
      <c r="S5" s="598"/>
      <c r="T5" s="598"/>
      <c r="U5" s="598"/>
      <c r="V5" s="598"/>
      <c r="W5" s="598"/>
      <c r="X5" s="598"/>
      <c r="Y5" s="598"/>
      <c r="Z5" s="598"/>
      <c r="AA5" s="598"/>
      <c r="AB5" s="598"/>
      <c r="AC5" s="598"/>
      <c r="AD5" s="598"/>
      <c r="AE5" s="598"/>
      <c r="AF5" s="598"/>
      <c r="AG5" s="598"/>
      <c r="AH5" s="598"/>
      <c r="AI5" s="601"/>
    </row>
    <row r="6" spans="1:35" ht="21" customHeight="1">
      <c r="A6" s="586" t="s">
        <v>84</v>
      </c>
      <c r="B6" s="593"/>
      <c r="C6" s="593"/>
      <c r="D6" s="593"/>
      <c r="E6" s="593"/>
      <c r="F6" s="593"/>
      <c r="G6" s="593"/>
      <c r="H6" s="593"/>
      <c r="I6" s="593"/>
      <c r="J6" s="593"/>
      <c r="K6" s="593"/>
      <c r="L6" s="593"/>
      <c r="M6" s="593"/>
      <c r="N6" s="593"/>
      <c r="O6" s="593"/>
      <c r="P6" s="593"/>
      <c r="Q6" s="593"/>
      <c r="R6" s="593" t="s">
        <v>88</v>
      </c>
      <c r="S6" s="593"/>
      <c r="T6" s="593"/>
      <c r="U6" s="593"/>
      <c r="V6" s="593"/>
      <c r="W6" s="593"/>
      <c r="X6" s="593"/>
      <c r="Y6" s="593"/>
      <c r="Z6" s="593"/>
      <c r="AA6" s="593"/>
      <c r="AB6" s="593"/>
      <c r="AC6" s="593"/>
      <c r="AD6" s="593" t="s">
        <v>430</v>
      </c>
      <c r="AE6" s="593"/>
      <c r="AF6" s="593"/>
      <c r="AG6" s="593"/>
      <c r="AH6" s="593"/>
      <c r="AI6" s="602"/>
    </row>
    <row r="7" spans="1:35" ht="21" customHeight="1">
      <c r="A7" s="587">
        <v>1</v>
      </c>
      <c r="B7" s="594" t="s">
        <v>361</v>
      </c>
      <c r="C7" s="594"/>
      <c r="D7" s="594"/>
      <c r="E7" s="594"/>
      <c r="F7" s="594"/>
      <c r="G7" s="594"/>
      <c r="H7" s="594"/>
      <c r="I7" s="594"/>
      <c r="J7" s="594"/>
      <c r="K7" s="594"/>
      <c r="L7" s="594"/>
      <c r="M7" s="594"/>
      <c r="N7" s="594"/>
      <c r="O7" s="594"/>
      <c r="P7" s="594"/>
      <c r="Q7" s="594"/>
      <c r="R7" s="594" t="s">
        <v>575</v>
      </c>
      <c r="S7" s="594"/>
      <c r="T7" s="594"/>
      <c r="U7" s="594"/>
      <c r="V7" s="594"/>
      <c r="W7" s="594"/>
      <c r="X7" s="594"/>
      <c r="Y7" s="594"/>
      <c r="Z7" s="594"/>
      <c r="AA7" s="594"/>
      <c r="AB7" s="594"/>
      <c r="AC7" s="594"/>
      <c r="AD7" s="594" t="s">
        <v>140</v>
      </c>
      <c r="AE7" s="594"/>
      <c r="AF7" s="594"/>
      <c r="AG7" s="594"/>
      <c r="AH7" s="594"/>
      <c r="AI7" s="603"/>
    </row>
    <row r="8" spans="1:35" ht="21" customHeight="1">
      <c r="A8" s="587">
        <v>2</v>
      </c>
      <c r="B8" s="594" t="s">
        <v>474</v>
      </c>
      <c r="C8" s="594"/>
      <c r="D8" s="594"/>
      <c r="E8" s="594"/>
      <c r="F8" s="594"/>
      <c r="G8" s="594"/>
      <c r="H8" s="594"/>
      <c r="I8" s="594"/>
      <c r="J8" s="594"/>
      <c r="K8" s="594"/>
      <c r="L8" s="594"/>
      <c r="M8" s="594"/>
      <c r="N8" s="594"/>
      <c r="O8" s="594"/>
      <c r="P8" s="594"/>
      <c r="Q8" s="594"/>
      <c r="R8" s="594" t="s">
        <v>575</v>
      </c>
      <c r="S8" s="594"/>
      <c r="T8" s="594"/>
      <c r="U8" s="594"/>
      <c r="V8" s="594"/>
      <c r="W8" s="594"/>
      <c r="X8" s="594"/>
      <c r="Y8" s="594"/>
      <c r="Z8" s="594"/>
      <c r="AA8" s="594"/>
      <c r="AB8" s="594"/>
      <c r="AC8" s="594"/>
      <c r="AD8" s="594" t="s">
        <v>140</v>
      </c>
      <c r="AE8" s="594"/>
      <c r="AF8" s="594"/>
      <c r="AG8" s="594"/>
      <c r="AH8" s="594"/>
      <c r="AI8" s="603"/>
    </row>
    <row r="9" spans="1:35" ht="21" customHeight="1">
      <c r="A9" s="587">
        <v>3</v>
      </c>
      <c r="B9" s="594" t="s">
        <v>240</v>
      </c>
      <c r="C9" s="594"/>
      <c r="D9" s="594"/>
      <c r="E9" s="594"/>
      <c r="F9" s="594"/>
      <c r="G9" s="594"/>
      <c r="H9" s="594"/>
      <c r="I9" s="594"/>
      <c r="J9" s="594"/>
      <c r="K9" s="594"/>
      <c r="L9" s="594"/>
      <c r="M9" s="594"/>
      <c r="N9" s="594"/>
      <c r="O9" s="594"/>
      <c r="P9" s="594"/>
      <c r="Q9" s="594"/>
      <c r="R9" s="594" t="s">
        <v>575</v>
      </c>
      <c r="S9" s="594"/>
      <c r="T9" s="594"/>
      <c r="U9" s="594"/>
      <c r="V9" s="594"/>
      <c r="W9" s="594"/>
      <c r="X9" s="594"/>
      <c r="Y9" s="594"/>
      <c r="Z9" s="594"/>
      <c r="AA9" s="594"/>
      <c r="AB9" s="594"/>
      <c r="AC9" s="594"/>
      <c r="AD9" s="594" t="s">
        <v>140</v>
      </c>
      <c r="AE9" s="594"/>
      <c r="AF9" s="594"/>
      <c r="AG9" s="594"/>
      <c r="AH9" s="594"/>
      <c r="AI9" s="603"/>
    </row>
    <row r="10" spans="1:35" ht="21" customHeight="1">
      <c r="A10" s="587">
        <v>4</v>
      </c>
      <c r="B10" s="594" t="s">
        <v>475</v>
      </c>
      <c r="C10" s="594"/>
      <c r="D10" s="594"/>
      <c r="E10" s="594"/>
      <c r="F10" s="594"/>
      <c r="G10" s="594"/>
      <c r="H10" s="594"/>
      <c r="I10" s="594"/>
      <c r="J10" s="594"/>
      <c r="K10" s="594"/>
      <c r="L10" s="594"/>
      <c r="M10" s="594"/>
      <c r="N10" s="594"/>
      <c r="O10" s="594"/>
      <c r="P10" s="594"/>
      <c r="Q10" s="594"/>
      <c r="R10" s="594" t="s">
        <v>575</v>
      </c>
      <c r="S10" s="594"/>
      <c r="T10" s="594"/>
      <c r="U10" s="594"/>
      <c r="V10" s="594"/>
      <c r="W10" s="594"/>
      <c r="X10" s="594"/>
      <c r="Y10" s="594"/>
      <c r="Z10" s="594"/>
      <c r="AA10" s="594"/>
      <c r="AB10" s="594"/>
      <c r="AC10" s="594"/>
      <c r="AD10" s="594" t="s">
        <v>140</v>
      </c>
      <c r="AE10" s="594"/>
      <c r="AF10" s="594"/>
      <c r="AG10" s="594"/>
      <c r="AH10" s="594"/>
      <c r="AI10" s="603"/>
    </row>
    <row r="11" spans="1:35" ht="21" customHeight="1">
      <c r="A11" s="587">
        <v>5</v>
      </c>
      <c r="B11" s="594" t="s">
        <v>360</v>
      </c>
      <c r="C11" s="594"/>
      <c r="D11" s="594"/>
      <c r="E11" s="594"/>
      <c r="F11" s="594"/>
      <c r="G11" s="594"/>
      <c r="H11" s="594"/>
      <c r="I11" s="594"/>
      <c r="J11" s="594"/>
      <c r="K11" s="594"/>
      <c r="L11" s="594"/>
      <c r="M11" s="594"/>
      <c r="N11" s="594"/>
      <c r="O11" s="594"/>
      <c r="P11" s="594"/>
      <c r="Q11" s="594"/>
      <c r="R11" s="594" t="s">
        <v>575</v>
      </c>
      <c r="S11" s="594"/>
      <c r="T11" s="594"/>
      <c r="U11" s="594"/>
      <c r="V11" s="594"/>
      <c r="W11" s="594"/>
      <c r="X11" s="594"/>
      <c r="Y11" s="594"/>
      <c r="Z11" s="594"/>
      <c r="AA11" s="594"/>
      <c r="AB11" s="594"/>
      <c r="AC11" s="594"/>
      <c r="AD11" s="594" t="s">
        <v>140</v>
      </c>
      <c r="AE11" s="594"/>
      <c r="AF11" s="594"/>
      <c r="AG11" s="594"/>
      <c r="AH11" s="594"/>
      <c r="AI11" s="603"/>
    </row>
    <row r="12" spans="1:35" ht="21" customHeight="1">
      <c r="A12" s="587">
        <v>6</v>
      </c>
      <c r="B12" s="594" t="s">
        <v>471</v>
      </c>
      <c r="C12" s="594"/>
      <c r="D12" s="594"/>
      <c r="E12" s="594"/>
      <c r="F12" s="594"/>
      <c r="G12" s="594"/>
      <c r="H12" s="594"/>
      <c r="I12" s="594"/>
      <c r="J12" s="594"/>
      <c r="K12" s="594"/>
      <c r="L12" s="594"/>
      <c r="M12" s="594"/>
      <c r="N12" s="594"/>
      <c r="O12" s="594"/>
      <c r="P12" s="594"/>
      <c r="Q12" s="594"/>
      <c r="R12" s="594" t="s">
        <v>424</v>
      </c>
      <c r="S12" s="594"/>
      <c r="T12" s="594"/>
      <c r="U12" s="594"/>
      <c r="V12" s="594"/>
      <c r="W12" s="594"/>
      <c r="X12" s="594"/>
      <c r="Y12" s="594"/>
      <c r="Z12" s="594"/>
      <c r="AA12" s="594"/>
      <c r="AB12" s="594"/>
      <c r="AC12" s="594"/>
      <c r="AD12" s="594" t="s">
        <v>515</v>
      </c>
      <c r="AE12" s="594"/>
      <c r="AF12" s="594"/>
      <c r="AG12" s="594"/>
      <c r="AH12" s="594"/>
      <c r="AI12" s="603"/>
    </row>
    <row r="13" spans="1:35" ht="21" customHeight="1">
      <c r="A13" s="587">
        <v>7</v>
      </c>
      <c r="B13" s="594" t="s">
        <v>472</v>
      </c>
      <c r="C13" s="594"/>
      <c r="D13" s="594"/>
      <c r="E13" s="594"/>
      <c r="F13" s="594"/>
      <c r="G13" s="594"/>
      <c r="H13" s="594"/>
      <c r="I13" s="594"/>
      <c r="J13" s="594"/>
      <c r="K13" s="594"/>
      <c r="L13" s="594"/>
      <c r="M13" s="594"/>
      <c r="N13" s="594"/>
      <c r="O13" s="594"/>
      <c r="P13" s="594"/>
      <c r="Q13" s="594"/>
      <c r="R13" s="594" t="s">
        <v>424</v>
      </c>
      <c r="S13" s="594"/>
      <c r="T13" s="594"/>
      <c r="U13" s="594"/>
      <c r="V13" s="594"/>
      <c r="W13" s="594"/>
      <c r="X13" s="594"/>
      <c r="Y13" s="594"/>
      <c r="Z13" s="594"/>
      <c r="AA13" s="594"/>
      <c r="AB13" s="594"/>
      <c r="AC13" s="594"/>
      <c r="AD13" s="594" t="s">
        <v>515</v>
      </c>
      <c r="AE13" s="594"/>
      <c r="AF13" s="594"/>
      <c r="AG13" s="594"/>
      <c r="AH13" s="594"/>
      <c r="AI13" s="603"/>
    </row>
    <row r="14" spans="1:35" ht="21" customHeight="1">
      <c r="A14" s="587">
        <v>8</v>
      </c>
      <c r="B14" s="594" t="s">
        <v>371</v>
      </c>
      <c r="C14" s="594"/>
      <c r="D14" s="594"/>
      <c r="E14" s="594"/>
      <c r="F14" s="594"/>
      <c r="G14" s="594"/>
      <c r="H14" s="594"/>
      <c r="I14" s="594"/>
      <c r="J14" s="594"/>
      <c r="K14" s="594"/>
      <c r="L14" s="594"/>
      <c r="M14" s="594"/>
      <c r="N14" s="594"/>
      <c r="O14" s="594"/>
      <c r="P14" s="594"/>
      <c r="Q14" s="594"/>
      <c r="R14" s="594" t="s">
        <v>424</v>
      </c>
      <c r="S14" s="594"/>
      <c r="T14" s="594"/>
      <c r="U14" s="594"/>
      <c r="V14" s="594"/>
      <c r="W14" s="594"/>
      <c r="X14" s="594"/>
      <c r="Y14" s="594"/>
      <c r="Z14" s="594"/>
      <c r="AA14" s="594"/>
      <c r="AB14" s="594"/>
      <c r="AC14" s="594"/>
      <c r="AD14" s="594" t="s">
        <v>515</v>
      </c>
      <c r="AE14" s="594"/>
      <c r="AF14" s="594"/>
      <c r="AG14" s="594"/>
      <c r="AH14" s="594"/>
      <c r="AI14" s="603"/>
    </row>
    <row r="15" spans="1:35" ht="21" customHeight="1">
      <c r="A15" s="587">
        <v>9</v>
      </c>
      <c r="B15" s="594" t="s">
        <v>519</v>
      </c>
      <c r="C15" s="594"/>
      <c r="D15" s="594"/>
      <c r="E15" s="594"/>
      <c r="F15" s="594"/>
      <c r="G15" s="594"/>
      <c r="H15" s="594"/>
      <c r="I15" s="594"/>
      <c r="J15" s="594"/>
      <c r="K15" s="594"/>
      <c r="L15" s="594"/>
      <c r="M15" s="594"/>
      <c r="N15" s="594"/>
      <c r="O15" s="594"/>
      <c r="P15" s="594"/>
      <c r="Q15" s="594"/>
      <c r="R15" s="594" t="s">
        <v>424</v>
      </c>
      <c r="S15" s="594"/>
      <c r="T15" s="594"/>
      <c r="U15" s="594"/>
      <c r="V15" s="594"/>
      <c r="W15" s="594"/>
      <c r="X15" s="594"/>
      <c r="Y15" s="594"/>
      <c r="Z15" s="594"/>
      <c r="AA15" s="594"/>
      <c r="AB15" s="594"/>
      <c r="AC15" s="594"/>
      <c r="AD15" s="594" t="s">
        <v>515</v>
      </c>
      <c r="AE15" s="594"/>
      <c r="AF15" s="594"/>
      <c r="AG15" s="594"/>
      <c r="AH15" s="594"/>
      <c r="AI15" s="603"/>
    </row>
    <row r="16" spans="1:35" ht="21" customHeight="1">
      <c r="A16" s="587">
        <v>10</v>
      </c>
      <c r="B16" s="595"/>
      <c r="C16" s="595"/>
      <c r="D16" s="595"/>
      <c r="E16" s="595"/>
      <c r="F16" s="595"/>
      <c r="G16" s="595"/>
      <c r="H16" s="595"/>
      <c r="I16" s="595"/>
      <c r="J16" s="595"/>
      <c r="K16" s="595"/>
      <c r="L16" s="595"/>
      <c r="M16" s="595"/>
      <c r="N16" s="595"/>
      <c r="O16" s="595"/>
      <c r="P16" s="595"/>
      <c r="Q16" s="595"/>
      <c r="R16" s="595"/>
      <c r="S16" s="595"/>
      <c r="T16" s="595"/>
      <c r="U16" s="595"/>
      <c r="V16" s="595"/>
      <c r="W16" s="595"/>
      <c r="X16" s="595"/>
      <c r="Y16" s="595"/>
      <c r="Z16" s="595"/>
      <c r="AA16" s="595"/>
      <c r="AB16" s="595"/>
      <c r="AC16" s="595"/>
      <c r="AD16" s="595"/>
      <c r="AE16" s="595"/>
      <c r="AF16" s="595"/>
      <c r="AG16" s="595"/>
      <c r="AH16" s="595"/>
      <c r="AI16" s="604"/>
    </row>
    <row r="17" spans="1:37" ht="21" customHeight="1">
      <c r="A17" s="587">
        <v>11</v>
      </c>
      <c r="B17" s="595"/>
      <c r="C17" s="595"/>
      <c r="D17" s="595"/>
      <c r="E17" s="595"/>
      <c r="F17" s="595"/>
      <c r="G17" s="595"/>
      <c r="H17" s="595"/>
      <c r="I17" s="595"/>
      <c r="J17" s="595"/>
      <c r="K17" s="595"/>
      <c r="L17" s="595"/>
      <c r="M17" s="595"/>
      <c r="N17" s="595"/>
      <c r="O17" s="595"/>
      <c r="P17" s="595"/>
      <c r="Q17" s="595"/>
      <c r="R17" s="595"/>
      <c r="S17" s="595"/>
      <c r="T17" s="595"/>
      <c r="U17" s="595"/>
      <c r="V17" s="595"/>
      <c r="W17" s="595"/>
      <c r="X17" s="595"/>
      <c r="Y17" s="595"/>
      <c r="Z17" s="595"/>
      <c r="AA17" s="595"/>
      <c r="AB17" s="595"/>
      <c r="AC17" s="595"/>
      <c r="AD17" s="595"/>
      <c r="AE17" s="595"/>
      <c r="AF17" s="595"/>
      <c r="AG17" s="595"/>
      <c r="AH17" s="595"/>
      <c r="AI17" s="604"/>
    </row>
    <row r="18" spans="1:37" ht="21" customHeight="1">
      <c r="A18" s="587">
        <v>12</v>
      </c>
      <c r="B18" s="595"/>
      <c r="C18" s="595"/>
      <c r="D18" s="595"/>
      <c r="E18" s="595"/>
      <c r="F18" s="595"/>
      <c r="G18" s="595"/>
      <c r="H18" s="595"/>
      <c r="I18" s="595"/>
      <c r="J18" s="595"/>
      <c r="K18" s="595"/>
      <c r="L18" s="595"/>
      <c r="M18" s="595"/>
      <c r="N18" s="595"/>
      <c r="O18" s="595"/>
      <c r="P18" s="595"/>
      <c r="Q18" s="595"/>
      <c r="R18" s="595"/>
      <c r="S18" s="595"/>
      <c r="T18" s="595"/>
      <c r="U18" s="595"/>
      <c r="V18" s="595"/>
      <c r="W18" s="595"/>
      <c r="X18" s="595"/>
      <c r="Y18" s="595"/>
      <c r="Z18" s="595"/>
      <c r="AA18" s="595"/>
      <c r="AB18" s="595"/>
      <c r="AC18" s="595"/>
      <c r="AD18" s="595"/>
      <c r="AE18" s="595"/>
      <c r="AF18" s="595"/>
      <c r="AG18" s="595"/>
      <c r="AH18" s="595"/>
      <c r="AI18" s="604"/>
    </row>
    <row r="19" spans="1:37" ht="21" customHeight="1">
      <c r="A19" s="587">
        <v>13</v>
      </c>
      <c r="B19" s="595"/>
      <c r="C19" s="595"/>
      <c r="D19" s="595"/>
      <c r="E19" s="595"/>
      <c r="F19" s="595"/>
      <c r="G19" s="595"/>
      <c r="H19" s="595"/>
      <c r="I19" s="595"/>
      <c r="J19" s="595"/>
      <c r="K19" s="595"/>
      <c r="L19" s="595"/>
      <c r="M19" s="595"/>
      <c r="N19" s="595"/>
      <c r="O19" s="595"/>
      <c r="P19" s="595"/>
      <c r="Q19" s="595"/>
      <c r="R19" s="595"/>
      <c r="S19" s="595"/>
      <c r="T19" s="595"/>
      <c r="U19" s="595"/>
      <c r="V19" s="595"/>
      <c r="W19" s="595"/>
      <c r="X19" s="595"/>
      <c r="Y19" s="595"/>
      <c r="Z19" s="595"/>
      <c r="AA19" s="595"/>
      <c r="AB19" s="595"/>
      <c r="AC19" s="595"/>
      <c r="AD19" s="595"/>
      <c r="AE19" s="595"/>
      <c r="AF19" s="595"/>
      <c r="AG19" s="595"/>
      <c r="AH19" s="595"/>
      <c r="AI19" s="604"/>
    </row>
    <row r="20" spans="1:37" ht="21" customHeight="1">
      <c r="A20" s="587">
        <v>14</v>
      </c>
      <c r="B20" s="595"/>
      <c r="C20" s="595"/>
      <c r="D20" s="595"/>
      <c r="E20" s="595"/>
      <c r="F20" s="595"/>
      <c r="G20" s="595"/>
      <c r="H20" s="595"/>
      <c r="I20" s="595"/>
      <c r="J20" s="595"/>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604"/>
    </row>
    <row r="21" spans="1:37" ht="21" customHeight="1">
      <c r="A21" s="588">
        <v>15</v>
      </c>
      <c r="B21" s="596"/>
      <c r="C21" s="596"/>
      <c r="D21" s="596"/>
      <c r="E21" s="596"/>
      <c r="F21" s="596"/>
      <c r="G21" s="596"/>
      <c r="H21" s="596"/>
      <c r="I21" s="596"/>
      <c r="J21" s="596"/>
      <c r="K21" s="596"/>
      <c r="L21" s="596"/>
      <c r="M21" s="596"/>
      <c r="N21" s="596"/>
      <c r="O21" s="596"/>
      <c r="P21" s="596"/>
      <c r="Q21" s="596"/>
      <c r="R21" s="596"/>
      <c r="S21" s="596"/>
      <c r="T21" s="596"/>
      <c r="U21" s="596"/>
      <c r="V21" s="596"/>
      <c r="W21" s="596"/>
      <c r="X21" s="596"/>
      <c r="Y21" s="596"/>
      <c r="Z21" s="596"/>
      <c r="AA21" s="596"/>
      <c r="AB21" s="596"/>
      <c r="AC21" s="596"/>
      <c r="AD21" s="596"/>
      <c r="AE21" s="596"/>
      <c r="AF21" s="596"/>
      <c r="AG21" s="596"/>
      <c r="AH21" s="596"/>
      <c r="AI21" s="605"/>
    </row>
    <row r="22" spans="1:37" ht="158.25" customHeight="1">
      <c r="A22" s="589" t="s">
        <v>580</v>
      </c>
      <c r="B22" s="589"/>
      <c r="C22" s="589"/>
      <c r="D22" s="589"/>
      <c r="E22" s="589"/>
      <c r="F22" s="589"/>
      <c r="G22" s="589"/>
      <c r="H22" s="589"/>
      <c r="I22" s="589"/>
      <c r="J22" s="589"/>
      <c r="K22" s="589"/>
      <c r="L22" s="589"/>
      <c r="M22" s="589"/>
      <c r="N22" s="589"/>
      <c r="O22" s="589"/>
      <c r="P22" s="589"/>
      <c r="Q22" s="589"/>
      <c r="R22" s="589"/>
      <c r="S22" s="589"/>
      <c r="T22" s="589"/>
      <c r="U22" s="589"/>
      <c r="V22" s="589"/>
      <c r="W22" s="589"/>
      <c r="X22" s="589"/>
      <c r="Y22" s="589"/>
      <c r="Z22" s="589"/>
      <c r="AA22" s="589"/>
      <c r="AB22" s="589"/>
      <c r="AC22" s="589"/>
      <c r="AD22" s="589"/>
      <c r="AE22" s="589"/>
      <c r="AF22" s="589"/>
      <c r="AG22" s="589"/>
      <c r="AH22" s="589"/>
      <c r="AI22" s="589"/>
      <c r="AJ22" s="590"/>
      <c r="AK22" s="590"/>
    </row>
    <row r="23" spans="1:37" ht="21" customHeight="1">
      <c r="A23" s="590"/>
      <c r="B23" s="590"/>
      <c r="C23" s="590"/>
      <c r="D23" s="590"/>
      <c r="E23" s="590"/>
      <c r="F23" s="590"/>
      <c r="G23" s="590"/>
      <c r="H23" s="590"/>
      <c r="I23" s="590"/>
      <c r="J23" s="590"/>
      <c r="K23" s="590"/>
      <c r="L23" s="590"/>
      <c r="M23" s="590"/>
      <c r="N23" s="590"/>
      <c r="O23" s="590"/>
      <c r="P23" s="590"/>
      <c r="Q23" s="590"/>
      <c r="R23" s="590"/>
      <c r="S23" s="590"/>
      <c r="T23" s="590"/>
      <c r="U23" s="590"/>
      <c r="V23" s="590"/>
      <c r="W23" s="590"/>
      <c r="X23" s="590"/>
      <c r="Y23" s="590"/>
      <c r="Z23" s="590"/>
      <c r="AA23" s="590"/>
      <c r="AB23" s="590"/>
      <c r="AC23" s="590"/>
      <c r="AD23" s="590"/>
      <c r="AE23" s="590"/>
      <c r="AF23" s="590"/>
      <c r="AG23" s="590"/>
      <c r="AH23" s="590"/>
      <c r="AI23" s="590"/>
      <c r="AJ23" s="590"/>
      <c r="AK23" s="590"/>
    </row>
    <row r="24" spans="1:37" ht="21" customHeight="1">
      <c r="A24" s="590"/>
      <c r="B24" s="590"/>
      <c r="C24" s="590"/>
      <c r="D24" s="590"/>
      <c r="E24" s="590"/>
      <c r="F24" s="590"/>
      <c r="G24" s="590"/>
      <c r="H24" s="590"/>
      <c r="I24" s="590"/>
      <c r="J24" s="590"/>
      <c r="K24" s="590"/>
      <c r="L24" s="590"/>
      <c r="M24" s="590"/>
      <c r="N24" s="590"/>
      <c r="O24" s="590"/>
      <c r="P24" s="590"/>
      <c r="Q24" s="590"/>
      <c r="R24" s="590"/>
      <c r="S24" s="590"/>
      <c r="T24" s="590"/>
      <c r="U24" s="590"/>
      <c r="V24" s="590"/>
      <c r="W24" s="590"/>
      <c r="X24" s="590"/>
      <c r="Y24" s="590"/>
      <c r="Z24" s="590"/>
      <c r="AA24" s="590"/>
      <c r="AB24" s="590"/>
      <c r="AC24" s="590"/>
      <c r="AD24" s="590"/>
      <c r="AE24" s="590"/>
      <c r="AF24" s="590"/>
      <c r="AG24" s="590"/>
      <c r="AH24" s="590"/>
      <c r="AI24" s="590"/>
      <c r="AJ24" s="590"/>
      <c r="AK24" s="590"/>
    </row>
    <row r="25" spans="1:37" ht="21" customHeight="1">
      <c r="A25" s="590"/>
      <c r="B25" s="590"/>
      <c r="C25" s="590"/>
      <c r="D25" s="590"/>
      <c r="E25" s="590"/>
      <c r="F25" s="590"/>
      <c r="G25" s="590"/>
      <c r="H25" s="590"/>
      <c r="I25" s="590"/>
      <c r="J25" s="590"/>
      <c r="K25" s="590"/>
      <c r="L25" s="590"/>
      <c r="M25" s="590"/>
      <c r="N25" s="590"/>
      <c r="O25" s="590"/>
      <c r="P25" s="590"/>
      <c r="Q25" s="590"/>
      <c r="R25" s="590"/>
      <c r="S25" s="590"/>
      <c r="T25" s="590"/>
      <c r="U25" s="590"/>
      <c r="V25" s="590"/>
      <c r="W25" s="590"/>
      <c r="X25" s="590"/>
      <c r="Y25" s="590"/>
      <c r="Z25" s="590"/>
      <c r="AA25" s="590"/>
      <c r="AB25" s="590"/>
      <c r="AC25" s="590"/>
      <c r="AD25" s="590"/>
      <c r="AE25" s="590"/>
      <c r="AF25" s="590"/>
      <c r="AG25" s="590"/>
      <c r="AH25" s="590"/>
      <c r="AI25" s="590"/>
      <c r="AJ25" s="590"/>
      <c r="AK25" s="590"/>
    </row>
    <row r="26" spans="1:37" ht="21" customHeight="1">
      <c r="A26" s="590"/>
      <c r="B26" s="590"/>
      <c r="C26" s="590"/>
      <c r="D26" s="590"/>
      <c r="E26" s="590"/>
      <c r="F26" s="590"/>
      <c r="G26" s="590"/>
      <c r="H26" s="590"/>
      <c r="I26" s="590"/>
      <c r="J26" s="590"/>
      <c r="K26" s="590"/>
      <c r="L26" s="590"/>
      <c r="M26" s="590"/>
      <c r="N26" s="590"/>
      <c r="O26" s="590"/>
      <c r="P26" s="590"/>
      <c r="Q26" s="590"/>
      <c r="R26" s="590"/>
      <c r="S26" s="590"/>
      <c r="T26" s="590"/>
      <c r="U26" s="590"/>
      <c r="V26" s="590"/>
      <c r="W26" s="590"/>
      <c r="X26" s="590"/>
      <c r="Y26" s="590"/>
      <c r="Z26" s="590"/>
      <c r="AA26" s="590"/>
      <c r="AB26" s="590"/>
      <c r="AC26" s="590"/>
      <c r="AD26" s="590"/>
      <c r="AE26" s="590"/>
      <c r="AF26" s="590"/>
      <c r="AG26" s="590"/>
      <c r="AH26" s="590"/>
      <c r="AI26" s="590"/>
      <c r="AJ26" s="590"/>
      <c r="AK26" s="590"/>
    </row>
  </sheetData>
  <mergeCells count="54">
    <mergeCell ref="A2:AI2"/>
    <mergeCell ref="A4:Q4"/>
    <mergeCell ref="R4:AI4"/>
    <mergeCell ref="B5:Q5"/>
    <mergeCell ref="R5:AI5"/>
    <mergeCell ref="A6:Q6"/>
    <mergeCell ref="R6:AC6"/>
    <mergeCell ref="AD6:AI6"/>
    <mergeCell ref="B7:Q7"/>
    <mergeCell ref="R7:AC7"/>
    <mergeCell ref="AD7:AI7"/>
    <mergeCell ref="B8:Q8"/>
    <mergeCell ref="R8:AC8"/>
    <mergeCell ref="AD8:AI8"/>
    <mergeCell ref="B9:Q9"/>
    <mergeCell ref="R9:AC9"/>
    <mergeCell ref="AD9:AI9"/>
    <mergeCell ref="B10:Q10"/>
    <mergeCell ref="R10:AC10"/>
    <mergeCell ref="AD10:AI10"/>
    <mergeCell ref="B11:Q11"/>
    <mergeCell ref="R11:AC11"/>
    <mergeCell ref="AD11:AI11"/>
    <mergeCell ref="B12:Q12"/>
    <mergeCell ref="R12:AC12"/>
    <mergeCell ref="AD12:AI12"/>
    <mergeCell ref="B13:Q13"/>
    <mergeCell ref="R13:AC13"/>
    <mergeCell ref="AD13:AI13"/>
    <mergeCell ref="B14:Q14"/>
    <mergeCell ref="R14:AC14"/>
    <mergeCell ref="AD14:AI14"/>
    <mergeCell ref="B15:Q15"/>
    <mergeCell ref="R15:AC15"/>
    <mergeCell ref="AD15:AI15"/>
    <mergeCell ref="B16:Q16"/>
    <mergeCell ref="R16:AC16"/>
    <mergeCell ref="AD16:AI16"/>
    <mergeCell ref="B17:Q17"/>
    <mergeCell ref="R17:AC17"/>
    <mergeCell ref="AD17:AI17"/>
    <mergeCell ref="B18:Q18"/>
    <mergeCell ref="R18:AC18"/>
    <mergeCell ref="AD18:AI18"/>
    <mergeCell ref="B19:Q19"/>
    <mergeCell ref="R19:AC19"/>
    <mergeCell ref="AD19:AI19"/>
    <mergeCell ref="B20:Q20"/>
    <mergeCell ref="R20:AC20"/>
    <mergeCell ref="AD20:AI20"/>
    <mergeCell ref="B21:Q21"/>
    <mergeCell ref="R21:AC21"/>
    <mergeCell ref="AD21:AI21"/>
    <mergeCell ref="A22:AI22"/>
  </mergeCells>
  <phoneticPr fontId="5"/>
  <printOptions horizontalCentered="1"/>
  <pageMargins left="0.39370078740157483" right="0.39370078740157483" top="0.39370078740157483" bottom="0.35433070866141736" header="0.31496062992125984" footer="0.27559055118110237"/>
  <pageSetup paperSize="9" fitToWidth="1" fitToHeight="1"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AI39"/>
  <sheetViews>
    <sheetView view="pageBreakPreview" zoomScaleSheetLayoutView="100" workbookViewId="0"/>
  </sheetViews>
  <sheetFormatPr defaultRowHeight="13.5"/>
  <cols>
    <col min="1" max="64" width="2.625" style="606" customWidth="1"/>
    <col min="65" max="16384" width="9" style="606" customWidth="1"/>
  </cols>
  <sheetData>
    <row r="1" spans="1:35" s="4" customFormat="1" ht="21" customHeight="1">
      <c r="A1" s="4" t="s">
        <v>145</v>
      </c>
    </row>
    <row r="2" spans="1:35" s="4" customFormat="1" ht="21" customHeight="1">
      <c r="A2" s="6" t="s">
        <v>244</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21" customHeight="1">
      <c r="Z3" s="679" t="s">
        <v>675</v>
      </c>
    </row>
    <row r="4" spans="1:35" ht="21" customHeight="1">
      <c r="A4" s="607" t="s">
        <v>146</v>
      </c>
      <c r="B4" s="618"/>
      <c r="C4" s="618"/>
      <c r="D4" s="618"/>
      <c r="E4" s="618"/>
      <c r="F4" s="618"/>
      <c r="G4" s="618"/>
      <c r="H4" s="618"/>
      <c r="I4" s="618"/>
      <c r="J4" s="618"/>
      <c r="K4" s="618"/>
      <c r="L4" s="664" t="s">
        <v>484</v>
      </c>
      <c r="M4" s="664"/>
      <c r="N4" s="664"/>
      <c r="O4" s="664"/>
      <c r="P4" s="664"/>
      <c r="Q4" s="664"/>
      <c r="R4" s="664"/>
      <c r="S4" s="664"/>
      <c r="T4" s="664"/>
      <c r="U4" s="664"/>
      <c r="V4" s="664"/>
      <c r="W4" s="664"/>
      <c r="X4" s="664"/>
      <c r="Y4" s="664"/>
      <c r="Z4" s="664"/>
      <c r="AA4" s="664"/>
      <c r="AB4" s="664"/>
      <c r="AC4" s="664"/>
      <c r="AD4" s="664"/>
      <c r="AE4" s="664"/>
      <c r="AF4" s="664"/>
      <c r="AG4" s="664"/>
      <c r="AH4" s="664"/>
      <c r="AI4" s="699"/>
    </row>
    <row r="5" spans="1:35" ht="21" customHeight="1">
      <c r="A5" s="608" t="s">
        <v>131</v>
      </c>
      <c r="B5" s="619"/>
      <c r="C5" s="619"/>
      <c r="D5" s="619"/>
      <c r="E5" s="619"/>
      <c r="F5" s="619"/>
      <c r="G5" s="619"/>
      <c r="H5" s="619"/>
      <c r="I5" s="619"/>
      <c r="J5" s="619"/>
      <c r="K5" s="619"/>
      <c r="L5" s="665" t="s">
        <v>295</v>
      </c>
      <c r="M5" s="665"/>
      <c r="N5" s="665"/>
      <c r="O5" s="665"/>
      <c r="P5" s="665"/>
      <c r="Q5" s="665"/>
      <c r="R5" s="665"/>
      <c r="S5" s="665"/>
      <c r="T5" s="665"/>
      <c r="U5" s="665"/>
      <c r="V5" s="665"/>
      <c r="W5" s="665"/>
      <c r="X5" s="665"/>
      <c r="Y5" s="665"/>
      <c r="Z5" s="665"/>
      <c r="AA5" s="665"/>
      <c r="AB5" s="665"/>
      <c r="AC5" s="665"/>
      <c r="AD5" s="665"/>
      <c r="AE5" s="665"/>
      <c r="AF5" s="665"/>
      <c r="AG5" s="665"/>
      <c r="AH5" s="665"/>
      <c r="AI5" s="700"/>
    </row>
    <row r="6" spans="1:35" ht="21" customHeight="1">
      <c r="A6" s="609" t="s">
        <v>100</v>
      </c>
      <c r="B6" s="595"/>
      <c r="C6" s="595"/>
      <c r="D6" s="595"/>
      <c r="E6" s="595"/>
      <c r="F6" s="619" t="s">
        <v>99</v>
      </c>
      <c r="G6" s="619"/>
      <c r="H6" s="619"/>
      <c r="I6" s="619"/>
      <c r="J6" s="619"/>
      <c r="K6" s="619"/>
      <c r="L6" s="666" t="s">
        <v>381</v>
      </c>
      <c r="M6" s="666"/>
      <c r="N6" s="666"/>
      <c r="O6" s="666"/>
      <c r="P6" s="666"/>
      <c r="Q6" s="666"/>
      <c r="R6" s="666"/>
      <c r="S6" s="666"/>
      <c r="T6" s="666"/>
      <c r="U6" s="666"/>
      <c r="V6" s="595" t="s">
        <v>136</v>
      </c>
      <c r="W6" s="595"/>
      <c r="X6" s="595"/>
      <c r="Y6" s="595"/>
      <c r="Z6" s="595"/>
      <c r="AA6" s="666" t="s">
        <v>485</v>
      </c>
      <c r="AB6" s="666"/>
      <c r="AC6" s="666"/>
      <c r="AD6" s="666"/>
      <c r="AE6" s="666"/>
      <c r="AF6" s="666"/>
      <c r="AG6" s="666"/>
      <c r="AH6" s="666"/>
      <c r="AI6" s="701"/>
    </row>
    <row r="7" spans="1:35" ht="21" customHeight="1">
      <c r="A7" s="610"/>
      <c r="B7" s="620"/>
      <c r="C7" s="620"/>
      <c r="D7" s="620"/>
      <c r="E7" s="620"/>
      <c r="F7" s="649" t="s">
        <v>98</v>
      </c>
      <c r="G7" s="649"/>
      <c r="H7" s="649"/>
      <c r="I7" s="649"/>
      <c r="J7" s="649"/>
      <c r="K7" s="649"/>
      <c r="L7" s="667" t="s">
        <v>381</v>
      </c>
      <c r="M7" s="667"/>
      <c r="N7" s="667"/>
      <c r="O7" s="667"/>
      <c r="P7" s="667"/>
      <c r="Q7" s="667"/>
      <c r="R7" s="667"/>
      <c r="S7" s="667"/>
      <c r="T7" s="667"/>
      <c r="U7" s="667"/>
      <c r="V7" s="620"/>
      <c r="W7" s="620"/>
      <c r="X7" s="620"/>
      <c r="Y7" s="620"/>
      <c r="Z7" s="620"/>
      <c r="AA7" s="667"/>
      <c r="AB7" s="667"/>
      <c r="AC7" s="667"/>
      <c r="AD7" s="667"/>
      <c r="AE7" s="667"/>
      <c r="AF7" s="667"/>
      <c r="AG7" s="667"/>
      <c r="AH7" s="667"/>
      <c r="AI7" s="702"/>
    </row>
    <row r="8" spans="1:35" ht="21" customHeight="1">
      <c r="A8" s="611" t="s">
        <v>147</v>
      </c>
      <c r="B8" s="621"/>
      <c r="C8" s="628" t="s">
        <v>148</v>
      </c>
      <c r="D8" s="628"/>
      <c r="E8" s="628"/>
      <c r="F8" s="628"/>
      <c r="G8" s="628"/>
      <c r="H8" s="628"/>
      <c r="I8" s="628"/>
      <c r="J8" s="628"/>
      <c r="K8" s="628"/>
      <c r="L8" s="668" t="s">
        <v>133</v>
      </c>
      <c r="M8" s="668"/>
      <c r="N8" s="668"/>
      <c r="O8" s="668"/>
      <c r="P8" s="668"/>
      <c r="Q8" s="668"/>
      <c r="R8" s="668"/>
      <c r="S8" s="668"/>
      <c r="T8" s="668"/>
      <c r="U8" s="668"/>
      <c r="V8" s="668"/>
      <c r="W8" s="668"/>
      <c r="X8" s="668" t="s">
        <v>18</v>
      </c>
      <c r="Y8" s="668"/>
      <c r="Z8" s="668"/>
      <c r="AA8" s="668"/>
      <c r="AB8" s="628" t="s">
        <v>161</v>
      </c>
      <c r="AC8" s="628"/>
      <c r="AD8" s="628"/>
      <c r="AE8" s="628"/>
      <c r="AF8" s="691" t="s">
        <v>150</v>
      </c>
      <c r="AG8" s="691"/>
      <c r="AH8" s="691"/>
      <c r="AI8" s="703"/>
    </row>
    <row r="9" spans="1:35" ht="21" customHeight="1">
      <c r="A9" s="612"/>
      <c r="B9" s="622"/>
      <c r="C9" s="629"/>
      <c r="D9" s="629"/>
      <c r="E9" s="629"/>
      <c r="F9" s="629"/>
      <c r="G9" s="629"/>
      <c r="H9" s="629"/>
      <c r="I9" s="629"/>
      <c r="J9" s="629"/>
      <c r="K9" s="629"/>
      <c r="L9" s="595"/>
      <c r="M9" s="595"/>
      <c r="N9" s="595"/>
      <c r="O9" s="595"/>
      <c r="P9" s="595"/>
      <c r="Q9" s="595"/>
      <c r="R9" s="595"/>
      <c r="S9" s="595"/>
      <c r="T9" s="595"/>
      <c r="U9" s="595"/>
      <c r="V9" s="595"/>
      <c r="W9" s="595"/>
      <c r="X9" s="595"/>
      <c r="Y9" s="595"/>
      <c r="Z9" s="595"/>
      <c r="AA9" s="595"/>
      <c r="AB9" s="629"/>
      <c r="AC9" s="629"/>
      <c r="AD9" s="629"/>
      <c r="AE9" s="629"/>
      <c r="AF9" s="692"/>
      <c r="AG9" s="692"/>
      <c r="AH9" s="692"/>
      <c r="AI9" s="704"/>
    </row>
    <row r="10" spans="1:35" ht="21" customHeight="1">
      <c r="A10" s="612"/>
      <c r="B10" s="622"/>
      <c r="C10" s="629"/>
      <c r="D10" s="629"/>
      <c r="E10" s="629"/>
      <c r="F10" s="629"/>
      <c r="G10" s="629"/>
      <c r="H10" s="629"/>
      <c r="I10" s="629"/>
      <c r="J10" s="629"/>
      <c r="K10" s="629"/>
      <c r="L10" s="595"/>
      <c r="M10" s="595"/>
      <c r="N10" s="595"/>
      <c r="O10" s="595"/>
      <c r="P10" s="595"/>
      <c r="Q10" s="595"/>
      <c r="R10" s="595"/>
      <c r="S10" s="595"/>
      <c r="T10" s="595"/>
      <c r="U10" s="595"/>
      <c r="V10" s="595"/>
      <c r="W10" s="595"/>
      <c r="X10" s="595"/>
      <c r="Y10" s="595"/>
      <c r="Z10" s="595"/>
      <c r="AA10" s="595"/>
      <c r="AB10" s="629"/>
      <c r="AC10" s="629"/>
      <c r="AD10" s="629"/>
      <c r="AE10" s="629"/>
      <c r="AF10" s="692"/>
      <c r="AG10" s="692"/>
      <c r="AH10" s="692"/>
      <c r="AI10" s="704"/>
    </row>
    <row r="11" spans="1:35" ht="21" customHeight="1">
      <c r="A11" s="612"/>
      <c r="B11" s="622"/>
      <c r="C11" s="629">
        <v>1</v>
      </c>
      <c r="D11" s="629"/>
      <c r="E11" s="648" t="s">
        <v>114</v>
      </c>
      <c r="F11" s="648"/>
      <c r="G11" s="648"/>
      <c r="H11" s="648"/>
      <c r="I11" s="648"/>
      <c r="J11" s="648"/>
      <c r="K11" s="648"/>
      <c r="L11" s="669" t="s">
        <v>295</v>
      </c>
      <c r="M11" s="669"/>
      <c r="N11" s="669"/>
      <c r="O11" s="669"/>
      <c r="P11" s="669"/>
      <c r="Q11" s="669"/>
      <c r="R11" s="669"/>
      <c r="S11" s="669"/>
      <c r="T11" s="669"/>
      <c r="U11" s="669"/>
      <c r="V11" s="669"/>
      <c r="W11" s="669"/>
      <c r="X11" s="678">
        <v>4</v>
      </c>
      <c r="Y11" s="666"/>
      <c r="Z11" s="666"/>
      <c r="AA11" s="666"/>
      <c r="AB11" s="666">
        <v>4</v>
      </c>
      <c r="AC11" s="666"/>
      <c r="AD11" s="666"/>
      <c r="AE11" s="666"/>
      <c r="AF11" s="666" t="s">
        <v>470</v>
      </c>
      <c r="AG11" s="666"/>
      <c r="AH11" s="666"/>
      <c r="AI11" s="701"/>
    </row>
    <row r="12" spans="1:35" ht="21" customHeight="1">
      <c r="A12" s="612"/>
      <c r="B12" s="622"/>
      <c r="C12" s="630" t="s">
        <v>510</v>
      </c>
      <c r="D12" s="630"/>
      <c r="E12" s="648" t="s">
        <v>52</v>
      </c>
      <c r="F12" s="648"/>
      <c r="G12" s="648"/>
      <c r="H12" s="648"/>
      <c r="I12" s="648"/>
      <c r="J12" s="648"/>
      <c r="K12" s="648"/>
      <c r="L12" s="669" t="s">
        <v>514</v>
      </c>
      <c r="M12" s="669"/>
      <c r="N12" s="669"/>
      <c r="O12" s="669"/>
      <c r="P12" s="669"/>
      <c r="Q12" s="669"/>
      <c r="R12" s="669"/>
      <c r="S12" s="669"/>
      <c r="T12" s="669"/>
      <c r="U12" s="669"/>
      <c r="V12" s="669"/>
      <c r="W12" s="669"/>
      <c r="X12" s="666">
        <v>1</v>
      </c>
      <c r="Y12" s="666"/>
      <c r="Z12" s="666"/>
      <c r="AA12" s="666"/>
      <c r="AB12" s="666">
        <v>1</v>
      </c>
      <c r="AC12" s="666"/>
      <c r="AD12" s="666"/>
      <c r="AE12" s="666"/>
      <c r="AF12" s="666" t="s">
        <v>470</v>
      </c>
      <c r="AG12" s="666"/>
      <c r="AH12" s="666"/>
      <c r="AI12" s="701"/>
    </row>
    <row r="13" spans="1:35" ht="21" customHeight="1">
      <c r="A13" s="612"/>
      <c r="B13" s="622"/>
      <c r="C13" s="630" t="s">
        <v>513</v>
      </c>
      <c r="D13" s="630"/>
      <c r="E13" s="648" t="s">
        <v>508</v>
      </c>
      <c r="F13" s="648"/>
      <c r="G13" s="648"/>
      <c r="H13" s="648"/>
      <c r="I13" s="648"/>
      <c r="J13" s="648"/>
      <c r="K13" s="648"/>
      <c r="L13" s="669" t="s">
        <v>119</v>
      </c>
      <c r="M13" s="669"/>
      <c r="N13" s="669"/>
      <c r="O13" s="669"/>
      <c r="P13" s="669"/>
      <c r="Q13" s="669"/>
      <c r="R13" s="669"/>
      <c r="S13" s="669"/>
      <c r="T13" s="669"/>
      <c r="U13" s="669"/>
      <c r="V13" s="669"/>
      <c r="W13" s="669"/>
      <c r="X13" s="666">
        <v>1</v>
      </c>
      <c r="Y13" s="666"/>
      <c r="Z13" s="666"/>
      <c r="AA13" s="666"/>
      <c r="AB13" s="666">
        <v>1</v>
      </c>
      <c r="AC13" s="666"/>
      <c r="AD13" s="666"/>
      <c r="AE13" s="666"/>
      <c r="AF13" s="666" t="s">
        <v>470</v>
      </c>
      <c r="AG13" s="666"/>
      <c r="AH13" s="666"/>
      <c r="AI13" s="701"/>
    </row>
    <row r="14" spans="1:35" ht="21" customHeight="1">
      <c r="A14" s="612"/>
      <c r="B14" s="622"/>
      <c r="C14" s="629">
        <v>2</v>
      </c>
      <c r="D14" s="629"/>
      <c r="E14" s="648" t="s">
        <v>319</v>
      </c>
      <c r="F14" s="648"/>
      <c r="G14" s="648"/>
      <c r="H14" s="648"/>
      <c r="I14" s="648"/>
      <c r="J14" s="648"/>
      <c r="K14" s="648"/>
      <c r="L14" s="669" t="s">
        <v>295</v>
      </c>
      <c r="M14" s="669"/>
      <c r="N14" s="669"/>
      <c r="O14" s="669"/>
      <c r="P14" s="669"/>
      <c r="Q14" s="669"/>
      <c r="R14" s="669"/>
      <c r="S14" s="669"/>
      <c r="T14" s="669"/>
      <c r="U14" s="669"/>
      <c r="V14" s="669"/>
      <c r="W14" s="669"/>
      <c r="X14" s="666">
        <v>2</v>
      </c>
      <c r="Y14" s="666"/>
      <c r="Z14" s="666"/>
      <c r="AA14" s="666"/>
      <c r="AB14" s="666">
        <v>2</v>
      </c>
      <c r="AC14" s="666"/>
      <c r="AD14" s="666"/>
      <c r="AE14" s="666"/>
      <c r="AF14" s="666" t="s">
        <v>470</v>
      </c>
      <c r="AG14" s="666"/>
      <c r="AH14" s="666"/>
      <c r="AI14" s="701"/>
    </row>
    <row r="15" spans="1:35" ht="21" customHeight="1">
      <c r="A15" s="612"/>
      <c r="B15" s="622"/>
      <c r="C15" s="629">
        <v>3</v>
      </c>
      <c r="D15" s="629"/>
      <c r="E15" s="648" t="s">
        <v>407</v>
      </c>
      <c r="F15" s="648"/>
      <c r="G15" s="648"/>
      <c r="H15" s="648"/>
      <c r="I15" s="648"/>
      <c r="J15" s="648"/>
      <c r="K15" s="648"/>
      <c r="L15" s="669" t="s">
        <v>295</v>
      </c>
      <c r="M15" s="669"/>
      <c r="N15" s="669"/>
      <c r="O15" s="669"/>
      <c r="P15" s="669"/>
      <c r="Q15" s="669"/>
      <c r="R15" s="669"/>
      <c r="S15" s="669"/>
      <c r="T15" s="669"/>
      <c r="U15" s="669"/>
      <c r="V15" s="669"/>
      <c r="W15" s="669"/>
      <c r="X15" s="666">
        <v>2</v>
      </c>
      <c r="Y15" s="666"/>
      <c r="Z15" s="666"/>
      <c r="AA15" s="666"/>
      <c r="AB15" s="666">
        <v>2</v>
      </c>
      <c r="AC15" s="666"/>
      <c r="AD15" s="666"/>
      <c r="AE15" s="666"/>
      <c r="AF15" s="666" t="s">
        <v>470</v>
      </c>
      <c r="AG15" s="666"/>
      <c r="AH15" s="666"/>
      <c r="AI15" s="701"/>
    </row>
    <row r="16" spans="1:35" ht="21" customHeight="1">
      <c r="A16" s="612"/>
      <c r="B16" s="622"/>
      <c r="C16" s="629">
        <v>4</v>
      </c>
      <c r="D16" s="629"/>
      <c r="E16" s="629"/>
      <c r="F16" s="629"/>
      <c r="G16" s="629"/>
      <c r="H16" s="629"/>
      <c r="I16" s="629"/>
      <c r="J16" s="629"/>
      <c r="K16" s="629"/>
      <c r="L16" s="595"/>
      <c r="M16" s="595"/>
      <c r="N16" s="595"/>
      <c r="O16" s="595"/>
      <c r="P16" s="595"/>
      <c r="Q16" s="595"/>
      <c r="R16" s="595"/>
      <c r="S16" s="595"/>
      <c r="T16" s="595"/>
      <c r="U16" s="595"/>
      <c r="V16" s="595"/>
      <c r="W16" s="595"/>
      <c r="X16" s="595"/>
      <c r="Y16" s="595"/>
      <c r="Z16" s="595"/>
      <c r="AA16" s="595"/>
      <c r="AB16" s="595"/>
      <c r="AC16" s="595"/>
      <c r="AD16" s="595"/>
      <c r="AE16" s="595"/>
      <c r="AF16" s="595"/>
      <c r="AG16" s="595"/>
      <c r="AH16" s="595"/>
      <c r="AI16" s="604"/>
    </row>
    <row r="17" spans="1:35" ht="21" customHeight="1">
      <c r="A17" s="612"/>
      <c r="B17" s="622"/>
      <c r="C17" s="629">
        <v>5</v>
      </c>
      <c r="D17" s="629"/>
      <c r="E17" s="629"/>
      <c r="F17" s="629"/>
      <c r="G17" s="629"/>
      <c r="H17" s="629"/>
      <c r="I17" s="629"/>
      <c r="J17" s="629"/>
      <c r="K17" s="629"/>
      <c r="L17" s="595"/>
      <c r="M17" s="595"/>
      <c r="N17" s="595"/>
      <c r="O17" s="595"/>
      <c r="P17" s="595"/>
      <c r="Q17" s="595"/>
      <c r="R17" s="595"/>
      <c r="S17" s="595"/>
      <c r="T17" s="595"/>
      <c r="U17" s="595"/>
      <c r="V17" s="595"/>
      <c r="W17" s="595"/>
      <c r="X17" s="595"/>
      <c r="Y17" s="595"/>
      <c r="Z17" s="595"/>
      <c r="AA17" s="595"/>
      <c r="AB17" s="595"/>
      <c r="AC17" s="595"/>
      <c r="AD17" s="595"/>
      <c r="AE17" s="595"/>
      <c r="AF17" s="595"/>
      <c r="AG17" s="595"/>
      <c r="AH17" s="595"/>
      <c r="AI17" s="604"/>
    </row>
    <row r="18" spans="1:35" ht="21" customHeight="1">
      <c r="A18" s="612"/>
      <c r="B18" s="622"/>
      <c r="C18" s="629">
        <v>6</v>
      </c>
      <c r="D18" s="629"/>
      <c r="E18" s="629"/>
      <c r="F18" s="629"/>
      <c r="G18" s="629"/>
      <c r="H18" s="629"/>
      <c r="I18" s="629"/>
      <c r="J18" s="629"/>
      <c r="K18" s="629"/>
      <c r="L18" s="595"/>
      <c r="M18" s="595"/>
      <c r="N18" s="595"/>
      <c r="O18" s="595"/>
      <c r="P18" s="595"/>
      <c r="Q18" s="595"/>
      <c r="R18" s="595"/>
      <c r="S18" s="595"/>
      <c r="T18" s="595"/>
      <c r="U18" s="595"/>
      <c r="V18" s="595"/>
      <c r="W18" s="595"/>
      <c r="X18" s="595"/>
      <c r="Y18" s="595"/>
      <c r="Z18" s="595"/>
      <c r="AA18" s="595"/>
      <c r="AB18" s="595"/>
      <c r="AC18" s="595"/>
      <c r="AD18" s="595"/>
      <c r="AE18" s="595"/>
      <c r="AF18" s="595"/>
      <c r="AG18" s="595"/>
      <c r="AH18" s="595"/>
      <c r="AI18" s="604"/>
    </row>
    <row r="19" spans="1:35" ht="21" customHeight="1">
      <c r="A19" s="613"/>
      <c r="B19" s="623"/>
      <c r="C19" s="596" t="s">
        <v>26</v>
      </c>
      <c r="D19" s="596"/>
      <c r="E19" s="596"/>
      <c r="F19" s="596"/>
      <c r="G19" s="596"/>
      <c r="H19" s="596"/>
      <c r="I19" s="596"/>
      <c r="J19" s="596"/>
      <c r="K19" s="596"/>
      <c r="L19" s="596"/>
      <c r="M19" s="596"/>
      <c r="N19" s="596"/>
      <c r="O19" s="596"/>
      <c r="P19" s="596"/>
      <c r="Q19" s="596"/>
      <c r="R19" s="596"/>
      <c r="S19" s="596"/>
      <c r="T19" s="596"/>
      <c r="U19" s="596"/>
      <c r="V19" s="596"/>
      <c r="W19" s="596"/>
      <c r="X19" s="596"/>
      <c r="Y19" s="596"/>
      <c r="Z19" s="596"/>
      <c r="AA19" s="596"/>
      <c r="AB19" s="596"/>
      <c r="AC19" s="596"/>
      <c r="AD19" s="596"/>
      <c r="AE19" s="596"/>
      <c r="AF19" s="596"/>
      <c r="AG19" s="596"/>
      <c r="AH19" s="596"/>
      <c r="AI19" s="605"/>
    </row>
    <row r="20" spans="1:35" ht="21" customHeight="1">
      <c r="A20" s="614" t="s">
        <v>163</v>
      </c>
      <c r="B20" s="624"/>
      <c r="C20" s="631" t="s">
        <v>95</v>
      </c>
      <c r="D20" s="640"/>
      <c r="E20" s="640"/>
      <c r="F20" s="640"/>
      <c r="G20" s="640"/>
      <c r="H20" s="640"/>
      <c r="I20" s="650"/>
      <c r="J20" s="631" t="s">
        <v>153</v>
      </c>
      <c r="K20" s="640"/>
      <c r="L20" s="640"/>
      <c r="M20" s="640"/>
      <c r="N20" s="640"/>
      <c r="O20" s="640"/>
      <c r="P20" s="650"/>
      <c r="Q20" s="631" t="s">
        <v>250</v>
      </c>
      <c r="R20" s="640"/>
      <c r="S20" s="640"/>
      <c r="T20" s="640"/>
      <c r="U20" s="640"/>
      <c r="V20" s="640"/>
      <c r="W20" s="640"/>
      <c r="X20" s="640"/>
      <c r="Y20" s="650"/>
      <c r="Z20" s="631" t="s">
        <v>154</v>
      </c>
      <c r="AA20" s="650"/>
      <c r="AB20" s="631" t="s">
        <v>126</v>
      </c>
      <c r="AC20" s="640"/>
      <c r="AD20" s="640"/>
      <c r="AE20" s="650"/>
      <c r="AF20" s="693" t="s">
        <v>130</v>
      </c>
      <c r="AG20" s="696"/>
      <c r="AH20" s="696"/>
      <c r="AI20" s="705"/>
    </row>
    <row r="21" spans="1:35" ht="21" customHeight="1">
      <c r="A21" s="615"/>
      <c r="B21" s="625"/>
      <c r="C21" s="632"/>
      <c r="D21" s="641"/>
      <c r="E21" s="641"/>
      <c r="F21" s="641"/>
      <c r="G21" s="641"/>
      <c r="H21" s="641"/>
      <c r="I21" s="651"/>
      <c r="J21" s="632"/>
      <c r="K21" s="641"/>
      <c r="L21" s="641"/>
      <c r="M21" s="641"/>
      <c r="N21" s="641"/>
      <c r="O21" s="641"/>
      <c r="P21" s="651"/>
      <c r="Q21" s="632"/>
      <c r="R21" s="641"/>
      <c r="S21" s="641"/>
      <c r="T21" s="641"/>
      <c r="U21" s="641"/>
      <c r="V21" s="641"/>
      <c r="W21" s="641"/>
      <c r="X21" s="641"/>
      <c r="Y21" s="651"/>
      <c r="Z21" s="632"/>
      <c r="AA21" s="651"/>
      <c r="AB21" s="632"/>
      <c r="AC21" s="641"/>
      <c r="AD21" s="641"/>
      <c r="AE21" s="651"/>
      <c r="AF21" s="694"/>
      <c r="AG21" s="697"/>
      <c r="AH21" s="697"/>
      <c r="AI21" s="706"/>
    </row>
    <row r="22" spans="1:35" ht="21" customHeight="1">
      <c r="A22" s="615"/>
      <c r="B22" s="625"/>
      <c r="C22" s="632"/>
      <c r="D22" s="641"/>
      <c r="E22" s="641"/>
      <c r="F22" s="641"/>
      <c r="G22" s="641"/>
      <c r="H22" s="641"/>
      <c r="I22" s="651"/>
      <c r="J22" s="632"/>
      <c r="K22" s="641"/>
      <c r="L22" s="641"/>
      <c r="M22" s="641"/>
      <c r="N22" s="641"/>
      <c r="O22" s="641"/>
      <c r="P22" s="651"/>
      <c r="Q22" s="632"/>
      <c r="R22" s="641"/>
      <c r="S22" s="641"/>
      <c r="T22" s="641"/>
      <c r="U22" s="641"/>
      <c r="V22" s="641"/>
      <c r="W22" s="641"/>
      <c r="X22" s="641"/>
      <c r="Y22" s="651"/>
      <c r="Z22" s="632"/>
      <c r="AA22" s="651"/>
      <c r="AB22" s="632"/>
      <c r="AC22" s="641"/>
      <c r="AD22" s="641"/>
      <c r="AE22" s="651"/>
      <c r="AF22" s="694"/>
      <c r="AG22" s="697"/>
      <c r="AH22" s="697"/>
      <c r="AI22" s="706"/>
    </row>
    <row r="23" spans="1:35" ht="21" customHeight="1">
      <c r="A23" s="615"/>
      <c r="B23" s="625"/>
      <c r="C23" s="633"/>
      <c r="D23" s="642"/>
      <c r="E23" s="642"/>
      <c r="F23" s="642"/>
      <c r="G23" s="642"/>
      <c r="H23" s="642"/>
      <c r="I23" s="652"/>
      <c r="J23" s="633"/>
      <c r="K23" s="642"/>
      <c r="L23" s="642"/>
      <c r="M23" s="642"/>
      <c r="N23" s="642"/>
      <c r="O23" s="642"/>
      <c r="P23" s="652"/>
      <c r="Q23" s="633"/>
      <c r="R23" s="642"/>
      <c r="S23" s="642"/>
      <c r="T23" s="642"/>
      <c r="U23" s="642"/>
      <c r="V23" s="642"/>
      <c r="W23" s="642"/>
      <c r="X23" s="642"/>
      <c r="Y23" s="652"/>
      <c r="Z23" s="633"/>
      <c r="AA23" s="652"/>
      <c r="AB23" s="633"/>
      <c r="AC23" s="642"/>
      <c r="AD23" s="642"/>
      <c r="AE23" s="652"/>
      <c r="AF23" s="695"/>
      <c r="AG23" s="698"/>
      <c r="AH23" s="698"/>
      <c r="AI23" s="707"/>
    </row>
    <row r="24" spans="1:35" ht="21" customHeight="1">
      <c r="A24" s="615"/>
      <c r="B24" s="625"/>
      <c r="C24" s="634" t="s">
        <v>114</v>
      </c>
      <c r="D24" s="643"/>
      <c r="E24" s="643"/>
      <c r="F24" s="643"/>
      <c r="G24" s="643"/>
      <c r="H24" s="643"/>
      <c r="I24" s="653"/>
      <c r="J24" s="658"/>
      <c r="K24" s="661"/>
      <c r="L24" s="661"/>
      <c r="M24" s="661"/>
      <c r="N24" s="661"/>
      <c r="O24" s="661"/>
      <c r="P24" s="670"/>
      <c r="Q24" s="673">
        <v>1</v>
      </c>
      <c r="R24" s="674"/>
      <c r="S24" s="675" t="s">
        <v>361</v>
      </c>
      <c r="T24" s="676"/>
      <c r="U24" s="676"/>
      <c r="V24" s="676"/>
      <c r="W24" s="676"/>
      <c r="X24" s="676"/>
      <c r="Y24" s="678"/>
      <c r="Z24" s="675">
        <v>5</v>
      </c>
      <c r="AA24" s="678"/>
      <c r="AB24" s="634">
        <v>4</v>
      </c>
      <c r="AC24" s="643"/>
      <c r="AD24" s="643"/>
      <c r="AE24" s="653"/>
      <c r="AF24" s="675" t="s">
        <v>470</v>
      </c>
      <c r="AG24" s="676"/>
      <c r="AH24" s="676"/>
      <c r="AI24" s="708"/>
    </row>
    <row r="25" spans="1:35" ht="21" customHeight="1">
      <c r="A25" s="615"/>
      <c r="B25" s="625"/>
      <c r="C25" s="635"/>
      <c r="D25" s="644"/>
      <c r="E25" s="644"/>
      <c r="F25" s="644"/>
      <c r="G25" s="644"/>
      <c r="H25" s="644"/>
      <c r="I25" s="654"/>
      <c r="J25" s="659"/>
      <c r="K25" s="662"/>
      <c r="L25" s="662"/>
      <c r="M25" s="662"/>
      <c r="N25" s="662"/>
      <c r="O25" s="662"/>
      <c r="P25" s="671"/>
      <c r="Q25" s="673">
        <v>2</v>
      </c>
      <c r="R25" s="674"/>
      <c r="S25" s="675" t="s">
        <v>474</v>
      </c>
      <c r="T25" s="676"/>
      <c r="U25" s="676"/>
      <c r="V25" s="676"/>
      <c r="W25" s="676"/>
      <c r="X25" s="676"/>
      <c r="Y25" s="678"/>
      <c r="Z25" s="675">
        <v>5</v>
      </c>
      <c r="AA25" s="678"/>
      <c r="AB25" s="635"/>
      <c r="AC25" s="644"/>
      <c r="AD25" s="644"/>
      <c r="AE25" s="654"/>
      <c r="AF25" s="675" t="s">
        <v>470</v>
      </c>
      <c r="AG25" s="676"/>
      <c r="AH25" s="676"/>
      <c r="AI25" s="708"/>
    </row>
    <row r="26" spans="1:35" ht="21" customHeight="1">
      <c r="A26" s="615"/>
      <c r="B26" s="625"/>
      <c r="C26" s="635"/>
      <c r="D26" s="644"/>
      <c r="E26" s="644"/>
      <c r="F26" s="644"/>
      <c r="G26" s="644"/>
      <c r="H26" s="644"/>
      <c r="I26" s="654"/>
      <c r="J26" s="659"/>
      <c r="K26" s="662"/>
      <c r="L26" s="662"/>
      <c r="M26" s="662"/>
      <c r="N26" s="662"/>
      <c r="O26" s="662"/>
      <c r="P26" s="671"/>
      <c r="Q26" s="673">
        <v>3</v>
      </c>
      <c r="R26" s="674"/>
      <c r="S26" s="675" t="s">
        <v>240</v>
      </c>
      <c r="T26" s="676"/>
      <c r="U26" s="676"/>
      <c r="V26" s="676"/>
      <c r="W26" s="676"/>
      <c r="X26" s="676"/>
      <c r="Y26" s="678"/>
      <c r="Z26" s="675">
        <v>5</v>
      </c>
      <c r="AA26" s="678"/>
      <c r="AB26" s="635"/>
      <c r="AC26" s="644"/>
      <c r="AD26" s="644"/>
      <c r="AE26" s="654"/>
      <c r="AF26" s="675" t="s">
        <v>470</v>
      </c>
      <c r="AG26" s="676"/>
      <c r="AH26" s="676"/>
      <c r="AI26" s="708"/>
    </row>
    <row r="27" spans="1:35" ht="21" customHeight="1">
      <c r="A27" s="615"/>
      <c r="B27" s="625"/>
      <c r="C27" s="635"/>
      <c r="D27" s="644"/>
      <c r="E27" s="644"/>
      <c r="F27" s="644"/>
      <c r="G27" s="644"/>
      <c r="H27" s="644"/>
      <c r="I27" s="654"/>
      <c r="J27" s="659"/>
      <c r="K27" s="662"/>
      <c r="L27" s="662"/>
      <c r="M27" s="662"/>
      <c r="N27" s="662"/>
      <c r="O27" s="662"/>
      <c r="P27" s="671"/>
      <c r="Q27" s="673">
        <v>4</v>
      </c>
      <c r="R27" s="674"/>
      <c r="S27" s="675" t="s">
        <v>475</v>
      </c>
      <c r="T27" s="676"/>
      <c r="U27" s="676"/>
      <c r="V27" s="676"/>
      <c r="W27" s="676"/>
      <c r="X27" s="676"/>
      <c r="Y27" s="678"/>
      <c r="Z27" s="675">
        <v>4</v>
      </c>
      <c r="AA27" s="678"/>
      <c r="AB27" s="635"/>
      <c r="AC27" s="644"/>
      <c r="AD27" s="644"/>
      <c r="AE27" s="654"/>
      <c r="AF27" s="675" t="s">
        <v>470</v>
      </c>
      <c r="AG27" s="676"/>
      <c r="AH27" s="676"/>
      <c r="AI27" s="708"/>
    </row>
    <row r="28" spans="1:35" ht="21" customHeight="1">
      <c r="A28" s="615"/>
      <c r="B28" s="625"/>
      <c r="C28" s="635" t="s">
        <v>52</v>
      </c>
      <c r="D28" s="644"/>
      <c r="E28" s="644"/>
      <c r="F28" s="644"/>
      <c r="G28" s="644"/>
      <c r="H28" s="644"/>
      <c r="I28" s="654"/>
      <c r="J28" s="659"/>
      <c r="K28" s="662"/>
      <c r="L28" s="662"/>
      <c r="M28" s="662"/>
      <c r="N28" s="662"/>
      <c r="O28" s="662"/>
      <c r="P28" s="671"/>
      <c r="Q28" s="673">
        <v>5</v>
      </c>
      <c r="R28" s="674"/>
      <c r="S28" s="675" t="s">
        <v>360</v>
      </c>
      <c r="T28" s="676"/>
      <c r="U28" s="676"/>
      <c r="V28" s="676"/>
      <c r="W28" s="676"/>
      <c r="X28" s="676"/>
      <c r="Y28" s="678"/>
      <c r="Z28" s="675">
        <v>2</v>
      </c>
      <c r="AA28" s="678"/>
      <c r="AB28" s="635"/>
      <c r="AC28" s="644"/>
      <c r="AD28" s="644"/>
      <c r="AE28" s="654"/>
      <c r="AF28" s="675" t="s">
        <v>470</v>
      </c>
      <c r="AG28" s="676"/>
      <c r="AH28" s="676"/>
      <c r="AI28" s="708"/>
    </row>
    <row r="29" spans="1:35" ht="21" customHeight="1">
      <c r="A29" s="615"/>
      <c r="B29" s="625"/>
      <c r="C29" s="636" t="s">
        <v>508</v>
      </c>
      <c r="D29" s="645"/>
      <c r="E29" s="645"/>
      <c r="F29" s="645"/>
      <c r="G29" s="645"/>
      <c r="H29" s="645"/>
      <c r="I29" s="655"/>
      <c r="J29" s="660"/>
      <c r="K29" s="663"/>
      <c r="L29" s="663"/>
      <c r="M29" s="663"/>
      <c r="N29" s="663"/>
      <c r="O29" s="663"/>
      <c r="P29" s="672"/>
      <c r="Q29" s="673">
        <v>6</v>
      </c>
      <c r="R29" s="674"/>
      <c r="S29" s="675" t="s">
        <v>471</v>
      </c>
      <c r="T29" s="676"/>
      <c r="U29" s="676"/>
      <c r="V29" s="676"/>
      <c r="W29" s="676"/>
      <c r="X29" s="676"/>
      <c r="Y29" s="678"/>
      <c r="Z29" s="675">
        <v>2</v>
      </c>
      <c r="AA29" s="678"/>
      <c r="AB29" s="636"/>
      <c r="AC29" s="645"/>
      <c r="AD29" s="645"/>
      <c r="AE29" s="655"/>
      <c r="AF29" s="675" t="s">
        <v>470</v>
      </c>
      <c r="AG29" s="676"/>
      <c r="AH29" s="676"/>
      <c r="AI29" s="708"/>
    </row>
    <row r="30" spans="1:35" ht="21" customHeight="1">
      <c r="A30" s="615"/>
      <c r="B30" s="625"/>
      <c r="C30" s="634" t="s">
        <v>319</v>
      </c>
      <c r="D30" s="643"/>
      <c r="E30" s="643"/>
      <c r="F30" s="643"/>
      <c r="G30" s="643"/>
      <c r="H30" s="643"/>
      <c r="I30" s="653"/>
      <c r="J30" s="658"/>
      <c r="K30" s="661"/>
      <c r="L30" s="661"/>
      <c r="M30" s="661"/>
      <c r="N30" s="661"/>
      <c r="O30" s="661"/>
      <c r="P30" s="670"/>
      <c r="Q30" s="673">
        <v>7</v>
      </c>
      <c r="R30" s="674"/>
      <c r="S30" s="675" t="s">
        <v>472</v>
      </c>
      <c r="T30" s="676"/>
      <c r="U30" s="676"/>
      <c r="V30" s="676"/>
      <c r="W30" s="676"/>
      <c r="X30" s="676"/>
      <c r="Y30" s="678"/>
      <c r="Z30" s="675">
        <v>4</v>
      </c>
      <c r="AA30" s="678"/>
      <c r="AB30" s="634">
        <v>2</v>
      </c>
      <c r="AC30" s="643"/>
      <c r="AD30" s="643"/>
      <c r="AE30" s="653"/>
      <c r="AF30" s="675" t="s">
        <v>470</v>
      </c>
      <c r="AG30" s="676"/>
      <c r="AH30" s="676"/>
      <c r="AI30" s="708"/>
    </row>
    <row r="31" spans="1:35" ht="21" customHeight="1">
      <c r="A31" s="615"/>
      <c r="B31" s="625"/>
      <c r="C31" s="636"/>
      <c r="D31" s="645"/>
      <c r="E31" s="645"/>
      <c r="F31" s="645"/>
      <c r="G31" s="645"/>
      <c r="H31" s="645"/>
      <c r="I31" s="655"/>
      <c r="J31" s="660"/>
      <c r="K31" s="663"/>
      <c r="L31" s="663"/>
      <c r="M31" s="663"/>
      <c r="N31" s="663"/>
      <c r="O31" s="663"/>
      <c r="P31" s="672"/>
      <c r="Q31" s="673">
        <v>8</v>
      </c>
      <c r="R31" s="674"/>
      <c r="S31" s="675" t="s">
        <v>371</v>
      </c>
      <c r="T31" s="676"/>
      <c r="U31" s="676"/>
      <c r="V31" s="676"/>
      <c r="W31" s="676"/>
      <c r="X31" s="676"/>
      <c r="Y31" s="678"/>
      <c r="Z31" s="675">
        <v>4</v>
      </c>
      <c r="AA31" s="678"/>
      <c r="AB31" s="636"/>
      <c r="AC31" s="645"/>
      <c r="AD31" s="645"/>
      <c r="AE31" s="655"/>
      <c r="AF31" s="675" t="s">
        <v>470</v>
      </c>
      <c r="AG31" s="676"/>
      <c r="AH31" s="676"/>
      <c r="AI31" s="708"/>
    </row>
    <row r="32" spans="1:35" ht="21" customHeight="1">
      <c r="A32" s="615"/>
      <c r="B32" s="625"/>
      <c r="C32" s="634" t="s">
        <v>407</v>
      </c>
      <c r="D32" s="643"/>
      <c r="E32" s="643"/>
      <c r="F32" s="643"/>
      <c r="G32" s="643"/>
      <c r="H32" s="643"/>
      <c r="I32" s="653"/>
      <c r="J32" s="658"/>
      <c r="K32" s="661"/>
      <c r="L32" s="661"/>
      <c r="M32" s="661"/>
      <c r="N32" s="661"/>
      <c r="O32" s="661"/>
      <c r="P32" s="670"/>
      <c r="Q32" s="673">
        <v>9</v>
      </c>
      <c r="R32" s="674"/>
      <c r="S32" s="675" t="s">
        <v>519</v>
      </c>
      <c r="T32" s="676"/>
      <c r="U32" s="676"/>
      <c r="V32" s="676"/>
      <c r="W32" s="676"/>
      <c r="X32" s="676"/>
      <c r="Y32" s="678"/>
      <c r="Z32" s="675">
        <v>3</v>
      </c>
      <c r="AA32" s="678"/>
      <c r="AB32" s="634">
        <v>2</v>
      </c>
      <c r="AC32" s="643"/>
      <c r="AD32" s="643"/>
      <c r="AE32" s="653"/>
      <c r="AF32" s="675" t="s">
        <v>470</v>
      </c>
      <c r="AG32" s="676"/>
      <c r="AH32" s="676"/>
      <c r="AI32" s="708"/>
    </row>
    <row r="33" spans="1:35" ht="21" customHeight="1">
      <c r="A33" s="615"/>
      <c r="B33" s="625"/>
      <c r="C33" s="636"/>
      <c r="D33" s="645"/>
      <c r="E33" s="645"/>
      <c r="F33" s="645"/>
      <c r="G33" s="645"/>
      <c r="H33" s="645"/>
      <c r="I33" s="655"/>
      <c r="J33" s="660"/>
      <c r="K33" s="663"/>
      <c r="L33" s="663"/>
      <c r="M33" s="663"/>
      <c r="N33" s="663"/>
      <c r="O33" s="663"/>
      <c r="P33" s="672"/>
      <c r="Q33" s="673">
        <v>10</v>
      </c>
      <c r="R33" s="674"/>
      <c r="S33" s="675" t="s">
        <v>12</v>
      </c>
      <c r="T33" s="676"/>
      <c r="U33" s="676"/>
      <c r="V33" s="676"/>
      <c r="W33" s="676"/>
      <c r="X33" s="676"/>
      <c r="Y33" s="678"/>
      <c r="Z33" s="675">
        <v>3</v>
      </c>
      <c r="AA33" s="678"/>
      <c r="AB33" s="636"/>
      <c r="AC33" s="645"/>
      <c r="AD33" s="645"/>
      <c r="AE33" s="655"/>
      <c r="AF33" s="675" t="s">
        <v>470</v>
      </c>
      <c r="AG33" s="676"/>
      <c r="AH33" s="676"/>
      <c r="AI33" s="708"/>
    </row>
    <row r="34" spans="1:35" ht="21" customHeight="1">
      <c r="A34" s="615"/>
      <c r="B34" s="625"/>
      <c r="C34" s="637"/>
      <c r="D34" s="435"/>
      <c r="E34" s="435"/>
      <c r="F34" s="435"/>
      <c r="G34" s="435"/>
      <c r="H34" s="435"/>
      <c r="I34" s="656"/>
      <c r="J34" s="637"/>
      <c r="K34" s="435"/>
      <c r="L34" s="435"/>
      <c r="M34" s="435"/>
      <c r="N34" s="435"/>
      <c r="O34" s="435"/>
      <c r="P34" s="656"/>
      <c r="Q34" s="673">
        <v>11</v>
      </c>
      <c r="R34" s="674"/>
      <c r="S34" s="673"/>
      <c r="T34" s="677"/>
      <c r="U34" s="677"/>
      <c r="V34" s="677"/>
      <c r="W34" s="677"/>
      <c r="X34" s="677"/>
      <c r="Y34" s="674"/>
      <c r="Z34" s="680"/>
      <c r="AA34" s="674"/>
      <c r="AB34" s="682"/>
      <c r="AC34" s="685"/>
      <c r="AD34" s="685"/>
      <c r="AE34" s="688"/>
      <c r="AF34" s="673"/>
      <c r="AG34" s="677"/>
      <c r="AH34" s="677"/>
      <c r="AI34" s="709"/>
    </row>
    <row r="35" spans="1:35" ht="21" customHeight="1">
      <c r="A35" s="615"/>
      <c r="B35" s="625"/>
      <c r="C35" s="638"/>
      <c r="D35" s="646"/>
      <c r="E35" s="646"/>
      <c r="F35" s="646"/>
      <c r="G35" s="646"/>
      <c r="H35" s="646"/>
      <c r="I35" s="657"/>
      <c r="J35" s="638"/>
      <c r="K35" s="646"/>
      <c r="L35" s="646"/>
      <c r="M35" s="646"/>
      <c r="N35" s="646"/>
      <c r="O35" s="646"/>
      <c r="P35" s="657"/>
      <c r="Q35" s="673">
        <v>12</v>
      </c>
      <c r="R35" s="674"/>
      <c r="S35" s="673"/>
      <c r="T35" s="677"/>
      <c r="U35" s="677"/>
      <c r="V35" s="677"/>
      <c r="W35" s="677"/>
      <c r="X35" s="677"/>
      <c r="Y35" s="674"/>
      <c r="Z35" s="673"/>
      <c r="AA35" s="674"/>
      <c r="AB35" s="683"/>
      <c r="AC35" s="686"/>
      <c r="AD35" s="686"/>
      <c r="AE35" s="689"/>
      <c r="AF35" s="673"/>
      <c r="AG35" s="677"/>
      <c r="AH35" s="677"/>
      <c r="AI35" s="709"/>
    </row>
    <row r="36" spans="1:35" ht="21" customHeight="1">
      <c r="A36" s="615"/>
      <c r="B36" s="625"/>
      <c r="C36" s="637"/>
      <c r="D36" s="435"/>
      <c r="E36" s="435"/>
      <c r="F36" s="435"/>
      <c r="G36" s="435"/>
      <c r="H36" s="435"/>
      <c r="I36" s="656"/>
      <c r="J36" s="637"/>
      <c r="K36" s="435"/>
      <c r="L36" s="435"/>
      <c r="M36" s="435"/>
      <c r="N36" s="435"/>
      <c r="O36" s="435"/>
      <c r="P36" s="656"/>
      <c r="Q36" s="673">
        <v>13</v>
      </c>
      <c r="R36" s="674"/>
      <c r="S36" s="673"/>
      <c r="T36" s="677"/>
      <c r="U36" s="677"/>
      <c r="V36" s="677"/>
      <c r="W36" s="677"/>
      <c r="X36" s="677"/>
      <c r="Y36" s="674"/>
      <c r="Z36" s="673"/>
      <c r="AA36" s="674"/>
      <c r="AB36" s="682"/>
      <c r="AC36" s="685"/>
      <c r="AD36" s="685"/>
      <c r="AE36" s="688"/>
      <c r="AF36" s="673"/>
      <c r="AG36" s="677"/>
      <c r="AH36" s="677"/>
      <c r="AI36" s="709"/>
    </row>
    <row r="37" spans="1:35" ht="21" customHeight="1">
      <c r="A37" s="615"/>
      <c r="B37" s="625"/>
      <c r="C37" s="638"/>
      <c r="D37" s="646"/>
      <c r="E37" s="646"/>
      <c r="F37" s="646"/>
      <c r="G37" s="646"/>
      <c r="H37" s="646"/>
      <c r="I37" s="657"/>
      <c r="J37" s="638"/>
      <c r="K37" s="646"/>
      <c r="L37" s="646"/>
      <c r="M37" s="646"/>
      <c r="N37" s="646"/>
      <c r="O37" s="646"/>
      <c r="P37" s="657"/>
      <c r="Q37" s="673">
        <v>14</v>
      </c>
      <c r="R37" s="674"/>
      <c r="S37" s="673"/>
      <c r="T37" s="677"/>
      <c r="U37" s="677"/>
      <c r="V37" s="677"/>
      <c r="W37" s="677"/>
      <c r="X37" s="677"/>
      <c r="Y37" s="674"/>
      <c r="Z37" s="673"/>
      <c r="AA37" s="674"/>
      <c r="AB37" s="683"/>
      <c r="AC37" s="686"/>
      <c r="AD37" s="686"/>
      <c r="AE37" s="689"/>
      <c r="AF37" s="673"/>
      <c r="AG37" s="677"/>
      <c r="AH37" s="677"/>
      <c r="AI37" s="709"/>
    </row>
    <row r="38" spans="1:35" ht="21" customHeight="1">
      <c r="A38" s="616"/>
      <c r="B38" s="626"/>
      <c r="C38" s="639" t="s">
        <v>26</v>
      </c>
      <c r="D38" s="647"/>
      <c r="E38" s="647"/>
      <c r="F38" s="647"/>
      <c r="G38" s="647"/>
      <c r="H38" s="647"/>
      <c r="I38" s="647"/>
      <c r="J38" s="647"/>
      <c r="K38" s="647"/>
      <c r="L38" s="647"/>
      <c r="M38" s="647"/>
      <c r="N38" s="647"/>
      <c r="O38" s="647"/>
      <c r="P38" s="647"/>
      <c r="Q38" s="647"/>
      <c r="R38" s="647"/>
      <c r="S38" s="647"/>
      <c r="T38" s="647"/>
      <c r="U38" s="647"/>
      <c r="V38" s="647"/>
      <c r="W38" s="647"/>
      <c r="X38" s="647"/>
      <c r="Y38" s="647"/>
      <c r="Z38" s="647"/>
      <c r="AA38" s="681"/>
      <c r="AB38" s="684">
        <v>8</v>
      </c>
      <c r="AC38" s="687"/>
      <c r="AD38" s="687"/>
      <c r="AE38" s="690"/>
      <c r="AF38" s="673"/>
      <c r="AG38" s="677"/>
      <c r="AH38" s="677"/>
      <c r="AI38" s="709"/>
    </row>
    <row r="39" spans="1:35" ht="25.5" customHeight="1">
      <c r="A39" s="617" t="s">
        <v>157</v>
      </c>
      <c r="B39" s="627" t="s">
        <v>212</v>
      </c>
      <c r="C39" s="627"/>
      <c r="D39" s="627"/>
      <c r="E39" s="627"/>
      <c r="F39" s="627"/>
      <c r="G39" s="627"/>
      <c r="H39" s="627"/>
      <c r="I39" s="627"/>
      <c r="J39" s="627"/>
      <c r="K39" s="627"/>
      <c r="L39" s="627"/>
      <c r="M39" s="627"/>
      <c r="N39" s="627"/>
      <c r="O39" s="627"/>
      <c r="P39" s="627"/>
      <c r="Q39" s="627"/>
      <c r="R39" s="627"/>
      <c r="S39" s="627"/>
      <c r="T39" s="627"/>
      <c r="U39" s="627"/>
      <c r="V39" s="627"/>
      <c r="W39" s="627"/>
      <c r="X39" s="627"/>
      <c r="Y39" s="627"/>
      <c r="Z39" s="627"/>
      <c r="AA39" s="627"/>
      <c r="AB39" s="627"/>
      <c r="AC39" s="627"/>
      <c r="AD39" s="627"/>
      <c r="AE39" s="627"/>
      <c r="AF39" s="627"/>
      <c r="AG39" s="627"/>
      <c r="AH39" s="627"/>
      <c r="AI39" s="627"/>
    </row>
    <row r="40" spans="1:35" ht="21" customHeight="1"/>
    <row r="41" spans="1:35" ht="21" customHeight="1"/>
    <row r="42" spans="1:35" ht="21" customHeight="1"/>
    <row r="43" spans="1:35" ht="21" customHeight="1"/>
    <row r="44" spans="1:35" ht="21" customHeight="1"/>
    <row r="45" spans="1:35" ht="21" customHeight="1"/>
    <row r="46" spans="1:35" ht="21" customHeight="1"/>
    <row r="47" spans="1:35" ht="21" customHeight="1"/>
    <row r="48" spans="1:35"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sheetData>
  <mergeCells count="148">
    <mergeCell ref="A2:AI2"/>
    <mergeCell ref="A4:K4"/>
    <mergeCell ref="L4:AI4"/>
    <mergeCell ref="A5:K5"/>
    <mergeCell ref="L5:AI5"/>
    <mergeCell ref="F6:K6"/>
    <mergeCell ref="L6:U6"/>
    <mergeCell ref="F7:K7"/>
    <mergeCell ref="L7:U7"/>
    <mergeCell ref="C11:D11"/>
    <mergeCell ref="E11:K11"/>
    <mergeCell ref="L11:W11"/>
    <mergeCell ref="X11:AA11"/>
    <mergeCell ref="AB11:AE11"/>
    <mergeCell ref="AF11:AI11"/>
    <mergeCell ref="C12:D12"/>
    <mergeCell ref="E12:K12"/>
    <mergeCell ref="L12:W12"/>
    <mergeCell ref="X12:AA12"/>
    <mergeCell ref="AB12:AE12"/>
    <mergeCell ref="AF12:AI12"/>
    <mergeCell ref="C13:D13"/>
    <mergeCell ref="E13:K13"/>
    <mergeCell ref="L13:W13"/>
    <mergeCell ref="X13:AA13"/>
    <mergeCell ref="AB13:AE13"/>
    <mergeCell ref="AF13:AI13"/>
    <mergeCell ref="C14:D14"/>
    <mergeCell ref="E14:K14"/>
    <mergeCell ref="L14:W14"/>
    <mergeCell ref="X14:AA14"/>
    <mergeCell ref="AB14:AE14"/>
    <mergeCell ref="AF14:AI14"/>
    <mergeCell ref="C15:D15"/>
    <mergeCell ref="E15:K15"/>
    <mergeCell ref="L15:W15"/>
    <mergeCell ref="X15:AA15"/>
    <mergeCell ref="AB15:AE15"/>
    <mergeCell ref="AF15:AI15"/>
    <mergeCell ref="C16:D16"/>
    <mergeCell ref="E16:K16"/>
    <mergeCell ref="L16:W16"/>
    <mergeCell ref="X16:AA16"/>
    <mergeCell ref="AB16:AE16"/>
    <mergeCell ref="AF16:AI16"/>
    <mergeCell ref="C17:D17"/>
    <mergeCell ref="E17:K17"/>
    <mergeCell ref="L17:W17"/>
    <mergeCell ref="X17:AA17"/>
    <mergeCell ref="AB17:AE17"/>
    <mergeCell ref="AF17:AI17"/>
    <mergeCell ref="C18:D18"/>
    <mergeCell ref="E18:K18"/>
    <mergeCell ref="L18:W18"/>
    <mergeCell ref="X18:AA18"/>
    <mergeCell ref="AB18:AE18"/>
    <mergeCell ref="AF18:AI18"/>
    <mergeCell ref="C19:W19"/>
    <mergeCell ref="X19:AA19"/>
    <mergeCell ref="AB19:AE19"/>
    <mergeCell ref="AF19:AI19"/>
    <mergeCell ref="Q24:R24"/>
    <mergeCell ref="S24:Y24"/>
    <mergeCell ref="Z24:AA24"/>
    <mergeCell ref="AF24:AI24"/>
    <mergeCell ref="Q25:R25"/>
    <mergeCell ref="S25:Y25"/>
    <mergeCell ref="Z25:AA25"/>
    <mergeCell ref="AF25:AI25"/>
    <mergeCell ref="Q26:R26"/>
    <mergeCell ref="S26:Y26"/>
    <mergeCell ref="Z26:AA26"/>
    <mergeCell ref="AF26:AI26"/>
    <mergeCell ref="Q27:R27"/>
    <mergeCell ref="S27:Y27"/>
    <mergeCell ref="Z27:AA27"/>
    <mergeCell ref="AF27:AI27"/>
    <mergeCell ref="C28:I28"/>
    <mergeCell ref="Q28:R28"/>
    <mergeCell ref="S28:Y28"/>
    <mergeCell ref="Z28:AA28"/>
    <mergeCell ref="AF28:AI28"/>
    <mergeCell ref="C29:I29"/>
    <mergeCell ref="Q29:R29"/>
    <mergeCell ref="S29:Y29"/>
    <mergeCell ref="Z29:AA29"/>
    <mergeCell ref="AF29:AI29"/>
    <mergeCell ref="Q30:R30"/>
    <mergeCell ref="S30:Y30"/>
    <mergeCell ref="Z30:AA30"/>
    <mergeCell ref="AF30:AI30"/>
    <mergeCell ref="Q31:R31"/>
    <mergeCell ref="S31:Y31"/>
    <mergeCell ref="Z31:AA31"/>
    <mergeCell ref="AF31:AI31"/>
    <mergeCell ref="Q32:R32"/>
    <mergeCell ref="S32:Y32"/>
    <mergeCell ref="Z32:AA32"/>
    <mergeCell ref="AF32:AI32"/>
    <mergeCell ref="Q33:R33"/>
    <mergeCell ref="S33:Y33"/>
    <mergeCell ref="Z33:AA33"/>
    <mergeCell ref="AF33:AI33"/>
    <mergeCell ref="Q34:R34"/>
    <mergeCell ref="S34:Y34"/>
    <mergeCell ref="Z34:AA34"/>
    <mergeCell ref="AF34:AI34"/>
    <mergeCell ref="Q35:R35"/>
    <mergeCell ref="S35:Y35"/>
    <mergeCell ref="Z35:AA35"/>
    <mergeCell ref="AF35:AI35"/>
    <mergeCell ref="Q36:R36"/>
    <mergeCell ref="S36:Y36"/>
    <mergeCell ref="Z36:AA36"/>
    <mergeCell ref="AF36:AI36"/>
    <mergeCell ref="Q37:R37"/>
    <mergeCell ref="S37:Y37"/>
    <mergeCell ref="Z37:AA37"/>
    <mergeCell ref="AF37:AI37"/>
    <mergeCell ref="C38:AA38"/>
    <mergeCell ref="AB38:AE38"/>
    <mergeCell ref="AF38:AI38"/>
    <mergeCell ref="B39:AI39"/>
    <mergeCell ref="A6:E7"/>
    <mergeCell ref="V6:Z7"/>
    <mergeCell ref="AA6:AI7"/>
    <mergeCell ref="C8:K10"/>
    <mergeCell ref="L8:W10"/>
    <mergeCell ref="X8:AA10"/>
    <mergeCell ref="AB8:AE10"/>
    <mergeCell ref="AF8:AI10"/>
    <mergeCell ref="C20:I23"/>
    <mergeCell ref="J20:P23"/>
    <mergeCell ref="Q20:Y23"/>
    <mergeCell ref="Z20:AA23"/>
    <mergeCell ref="AB20:AE23"/>
    <mergeCell ref="AF20:AI23"/>
    <mergeCell ref="C24:I27"/>
    <mergeCell ref="J24:P29"/>
    <mergeCell ref="AB24:AE29"/>
    <mergeCell ref="C30:I31"/>
    <mergeCell ref="J30:P31"/>
    <mergeCell ref="AB30:AE31"/>
    <mergeCell ref="C32:I33"/>
    <mergeCell ref="J32:P33"/>
    <mergeCell ref="AB32:AE33"/>
    <mergeCell ref="A8:B19"/>
    <mergeCell ref="A20:B38"/>
  </mergeCells>
  <phoneticPr fontId="5"/>
  <printOptions horizontalCentered="1"/>
  <pageMargins left="0.39370078740157483" right="0.39370078740157483" top="0.19685039370078741" bottom="0.19685039370078741" header="0.51181102362204722" footer="0.51181102362204722"/>
  <pageSetup paperSize="9" fitToWidth="1" fitToHeight="1" orientation="portrait"/>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G25"/>
  <sheetViews>
    <sheetView view="pageBreakPreview" zoomScale="85" zoomScaleSheetLayoutView="85" workbookViewId="0">
      <selection activeCell="L6" sqref="L6"/>
    </sheetView>
  </sheetViews>
  <sheetFormatPr defaultRowHeight="30" customHeight="1"/>
  <cols>
    <col min="1" max="1" width="4.625" style="357" customWidth="1"/>
    <col min="2" max="2" width="7" style="357" customWidth="1"/>
    <col min="3" max="3" width="13.375" style="357" customWidth="1"/>
    <col min="4" max="4" width="6.75" style="357" customWidth="1"/>
    <col min="5" max="6" width="21.25" style="357" customWidth="1"/>
    <col min="7" max="7" width="8.125" style="357" customWidth="1"/>
    <col min="8" max="8" width="4" style="357" customWidth="1"/>
    <col min="9" max="9" width="2.5" style="357" customWidth="1"/>
    <col min="10" max="16384" width="9" style="357" customWidth="1"/>
  </cols>
  <sheetData>
    <row r="1" spans="1:7" ht="30" customHeight="1">
      <c r="A1" s="710" t="s">
        <v>651</v>
      </c>
      <c r="F1" s="372" t="s">
        <v>391</v>
      </c>
      <c r="G1" s="372"/>
    </row>
    <row r="2" spans="1:7" ht="30" customHeight="1">
      <c r="A2" s="711" t="s">
        <v>679</v>
      </c>
      <c r="B2" s="711"/>
      <c r="C2" s="711"/>
      <c r="D2" s="711"/>
      <c r="E2" s="711"/>
      <c r="F2" s="711"/>
      <c r="G2" s="711"/>
    </row>
    <row r="3" spans="1:7" ht="14.25" customHeight="1">
      <c r="A3" s="711"/>
      <c r="B3" s="711"/>
      <c r="C3" s="711"/>
      <c r="D3" s="711"/>
      <c r="E3" s="711"/>
      <c r="F3" s="711"/>
      <c r="G3" s="711"/>
    </row>
    <row r="4" spans="1:7" ht="30" customHeight="1">
      <c r="A4" s="369"/>
      <c r="B4" s="713" t="s">
        <v>214</v>
      </c>
      <c r="C4" s="724"/>
      <c r="D4" s="733"/>
      <c r="E4" s="738"/>
      <c r="F4" s="738"/>
      <c r="G4" s="746"/>
    </row>
    <row r="5" spans="1:7" ht="16.5" customHeight="1">
      <c r="A5" s="369"/>
      <c r="B5" s="369"/>
      <c r="C5" s="369"/>
      <c r="D5" s="711"/>
      <c r="E5" s="711"/>
      <c r="F5" s="711"/>
      <c r="G5" s="711"/>
    </row>
    <row r="6" spans="1:7" ht="30" customHeight="1">
      <c r="A6" s="369"/>
      <c r="B6" s="714" t="s">
        <v>680</v>
      </c>
      <c r="C6" s="369"/>
      <c r="D6" s="711"/>
      <c r="E6" s="711"/>
      <c r="F6" s="711"/>
      <c r="G6" s="711"/>
    </row>
    <row r="7" spans="1:7" ht="24.75" customHeight="1">
      <c r="A7" s="369"/>
      <c r="B7" s="715" t="s">
        <v>681</v>
      </c>
      <c r="C7" s="369"/>
      <c r="D7" s="711"/>
      <c r="E7" s="711"/>
      <c r="F7" s="711"/>
      <c r="G7" s="711"/>
    </row>
    <row r="8" spans="1:7" ht="39.950000000000003" customHeight="1">
      <c r="A8" s="711"/>
      <c r="B8" s="716" t="s">
        <v>398</v>
      </c>
      <c r="C8" s="725"/>
      <c r="D8" s="734"/>
      <c r="E8" s="739" t="s">
        <v>682</v>
      </c>
      <c r="F8" s="725"/>
      <c r="G8" s="734"/>
    </row>
    <row r="9" spans="1:7" ht="39.950000000000003" customHeight="1">
      <c r="A9" s="711"/>
      <c r="B9" s="717"/>
      <c r="C9" s="726"/>
      <c r="D9" s="735"/>
      <c r="E9" s="740" t="s">
        <v>683</v>
      </c>
      <c r="F9" s="745"/>
      <c r="G9" s="747"/>
    </row>
    <row r="10" spans="1:7" ht="50.25" customHeight="1">
      <c r="B10" s="376" t="s">
        <v>684</v>
      </c>
      <c r="C10" s="727"/>
      <c r="D10" s="736">
        <v>1</v>
      </c>
      <c r="E10" s="741" t="s">
        <v>155</v>
      </c>
      <c r="F10" s="741"/>
      <c r="G10" s="748"/>
    </row>
    <row r="11" spans="1:7" ht="30" customHeight="1">
      <c r="B11" s="363"/>
      <c r="C11" s="470"/>
      <c r="D11" s="426">
        <v>2</v>
      </c>
      <c r="E11" s="742" t="s">
        <v>685</v>
      </c>
      <c r="F11" s="742"/>
      <c r="G11" s="749"/>
    </row>
    <row r="12" spans="1:7" ht="64.5" customHeight="1">
      <c r="B12" s="363"/>
      <c r="C12" s="470"/>
      <c r="D12" s="422">
        <v>3</v>
      </c>
      <c r="E12" s="742" t="s">
        <v>686</v>
      </c>
      <c r="F12" s="742"/>
      <c r="G12" s="749"/>
    </row>
    <row r="13" spans="1:7" ht="30" customHeight="1">
      <c r="B13" s="718"/>
      <c r="C13" s="470"/>
      <c r="D13" s="422">
        <v>4</v>
      </c>
      <c r="E13" s="743" t="s">
        <v>687</v>
      </c>
      <c r="F13" s="743"/>
      <c r="G13" s="750"/>
    </row>
    <row r="14" spans="1:7" ht="55.5" customHeight="1">
      <c r="B14" s="719"/>
      <c r="C14" s="728" t="s">
        <v>688</v>
      </c>
      <c r="D14" s="422">
        <v>5</v>
      </c>
      <c r="E14" s="742" t="s">
        <v>501</v>
      </c>
      <c r="F14" s="742"/>
      <c r="G14" s="749"/>
    </row>
    <row r="15" spans="1:7" ht="30" customHeight="1">
      <c r="B15" s="720"/>
      <c r="C15" s="729"/>
      <c r="D15" s="427">
        <v>6</v>
      </c>
      <c r="E15" s="744" t="s">
        <v>578</v>
      </c>
      <c r="F15" s="744"/>
      <c r="G15" s="751"/>
    </row>
    <row r="16" spans="1:7" ht="21.75" customHeight="1">
      <c r="B16" s="357" t="s">
        <v>374</v>
      </c>
    </row>
    <row r="17" spans="1:7" ht="18.75" customHeight="1">
      <c r="A17" s="712"/>
      <c r="B17" s="721" t="s">
        <v>689</v>
      </c>
      <c r="C17" s="721"/>
    </row>
    <row r="18" spans="1:7" ht="18.75" customHeight="1">
      <c r="A18" s="712"/>
      <c r="B18" s="721" t="s">
        <v>548</v>
      </c>
      <c r="C18" s="721"/>
    </row>
    <row r="19" spans="1:7" ht="35.1" customHeight="1">
      <c r="B19" s="722" t="s">
        <v>549</v>
      </c>
      <c r="C19" s="722"/>
      <c r="D19" s="722"/>
      <c r="E19" s="722"/>
      <c r="F19" s="722"/>
      <c r="G19" s="722"/>
    </row>
    <row r="20" spans="1:7" ht="41.25" customHeight="1">
      <c r="A20" s="712"/>
      <c r="B20" s="722" t="s">
        <v>690</v>
      </c>
      <c r="C20" s="722"/>
      <c r="D20" s="722"/>
      <c r="E20" s="722"/>
      <c r="F20" s="722"/>
      <c r="G20" s="722"/>
    </row>
    <row r="21" spans="1:7" ht="30" customHeight="1">
      <c r="B21" s="723" t="s">
        <v>691</v>
      </c>
      <c r="C21" s="730"/>
      <c r="D21" s="711"/>
      <c r="E21" s="711"/>
      <c r="F21" s="711"/>
      <c r="G21" s="711"/>
    </row>
    <row r="22" spans="1:7" ht="30" customHeight="1">
      <c r="B22" s="362">
        <v>1</v>
      </c>
      <c r="C22" s="731" t="s">
        <v>692</v>
      </c>
      <c r="D22" s="737"/>
      <c r="E22" s="737"/>
      <c r="F22" s="737"/>
      <c r="G22" s="752"/>
    </row>
    <row r="23" spans="1:7" ht="30" customHeight="1">
      <c r="B23" s="364">
        <v>2</v>
      </c>
      <c r="C23" s="732" t="s">
        <v>685</v>
      </c>
      <c r="D23" s="732"/>
      <c r="E23" s="732"/>
      <c r="F23" s="732"/>
      <c r="G23" s="753"/>
    </row>
    <row r="24" spans="1:7" ht="30" customHeight="1">
      <c r="B24" s="357" t="s">
        <v>374</v>
      </c>
    </row>
    <row r="25" spans="1:7" ht="30" customHeight="1">
      <c r="B25" s="721" t="s">
        <v>693</v>
      </c>
    </row>
  </sheetData>
  <mergeCells count="18">
    <mergeCell ref="F1:G1"/>
    <mergeCell ref="A2:G2"/>
    <mergeCell ref="B4:C4"/>
    <mergeCell ref="D4:G4"/>
    <mergeCell ref="E8:G8"/>
    <mergeCell ref="E9:G9"/>
    <mergeCell ref="E10:G10"/>
    <mergeCell ref="E11:G11"/>
    <mergeCell ref="E12:G12"/>
    <mergeCell ref="E13:G13"/>
    <mergeCell ref="E14:G14"/>
    <mergeCell ref="E15:G15"/>
    <mergeCell ref="B19:G19"/>
    <mergeCell ref="B20:G20"/>
    <mergeCell ref="C22:G22"/>
    <mergeCell ref="B8:D9"/>
    <mergeCell ref="B10:C13"/>
    <mergeCell ref="C14:C15"/>
  </mergeCells>
  <phoneticPr fontId="5"/>
  <pageMargins left="0.70866141732283472" right="0.70866141732283472" top="0.74803149606299213" bottom="0.74803149606299213" header="0.31496062992125984" footer="0.31496062992125984"/>
  <pageSetup paperSize="9" fitToWidth="1" fitToHeight="1" orientation="portrait"/>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17</vt:i4>
      </vt:variant>
    </vt:vector>
  </HeadingPairs>
  <TitlesOfParts>
    <vt:vector size="17" baseType="lpstr">
      <vt:lpstr>地域区分</vt:lpstr>
      <vt:lpstr>様式第5号</vt:lpstr>
      <vt:lpstr xml:space="preserve">１ 体制等状況一覧 </vt:lpstr>
      <vt:lpstr>2 勤務体制（Ｇｈのみ）</vt:lpstr>
      <vt:lpstr>2 (Ｇｈと短期入所を実施)</vt:lpstr>
      <vt:lpstr>（参考様式）共同生活援助利用者の状況</vt:lpstr>
      <vt:lpstr>3 視覚聴覚</vt:lpstr>
      <vt:lpstr>9　Ｇｈ体制</vt:lpstr>
      <vt:lpstr>10送迎加算</vt:lpstr>
      <vt:lpstr>16 通勤</vt:lpstr>
      <vt:lpstr>17 夜間支援注釈付き</vt:lpstr>
      <vt:lpstr>18 医療連携（Ⅶ）</vt:lpstr>
      <vt:lpstr>（参考）前年度利用者数</vt:lpstr>
      <vt:lpstr>22 矯正施設</vt:lpstr>
      <vt:lpstr>22-2対象者受入届</vt:lpstr>
      <vt:lpstr>18-1福祉（短期入所以外）</vt:lpstr>
      <vt:lpstr>19_重度障害</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2011-03-28T05:09:45Z</dcterms:created>
  <dcterms:modified xsi:type="dcterms:W3CDTF">2025-04-03T08:19:36Z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2025-04-03T08:19:36Z</vt:filetime>
  </property>
</Properties>
</file>