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0" yWindow="345" windowWidth="17955" windowHeight="11115"/>
  </bookViews>
  <sheets>
    <sheet name="休日チェックリスト（記入例）" sheetId="3" r:id="rId1"/>
  </sheets>
  <definedNames>
    <definedName name="_xlnm.Print_Area" localSheetId="0">'休日チェックリスト（記入例）'!$C$5:$AP$39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<sst xmlns="http://schemas.openxmlformats.org/spreadsheetml/2006/main" xmlns:r="http://schemas.openxmlformats.org/officeDocument/2006/relationships" count="34" uniqueCount="34">
  <si>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氏名</t>
    <rPh sb="0" eb="2">
      <t>シメイ</t>
    </rPh>
    <phoneticPr fontId="5"/>
  </si>
  <si>
    <t>会社名</t>
    <rPh sb="0" eb="2">
      <t>カイシャ</t>
    </rPh>
    <phoneticPr fontId="5"/>
  </si>
  <si>
    <t>工　　期：</t>
    <rPh sb="0" eb="1">
      <t>コウ</t>
    </rPh>
    <rPh sb="3" eb="4">
      <t>キ</t>
    </rPh>
    <phoneticPr fontId="5"/>
  </si>
  <si>
    <t xml:space="preserve">21.4％以上 25.0％未満 </t>
  </si>
  <si>
    <t>休日
日数</t>
    <rPh sb="0" eb="2">
      <t>キュウジツ</t>
    </rPh>
    <rPh sb="3" eb="5">
      <t>ニッスウ</t>
    </rPh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</si>
  <si>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</si>
  <si>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4週7休以上4週8休未満達成</t>
  </si>
  <si>
    <t>年</t>
    <rPh sb="0" eb="1">
      <t>ネン</t>
    </rPh>
    <phoneticPr fontId="5"/>
  </si>
  <si>
    <t>-</t>
  </si>
  <si>
    <t>休</t>
    <rPh sb="0" eb="1">
      <t>ヤス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</si>
  <si>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</si>
  <si>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→</t>
  </si>
  <si>
    <t>28.5％以上</t>
  </si>
  <si>
    <t>※平均休日率による休日の達成状況</t>
    <rPh sb="1" eb="6">
      <t>ヘイキンキ</t>
    </rPh>
    <rPh sb="9" eb="11">
      <t>キュウジツ</t>
    </rPh>
    <rPh sb="12" eb="16">
      <t>タッセイ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</si>
  <si>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</si>
  <si>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</si>
  <si>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</si>
  <si>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</si>
  <si>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累計</t>
    <rPh sb="0" eb="2">
      <t>ルイケイ</t>
    </rPh>
    <phoneticPr fontId="5"/>
  </si>
  <si>
    <t>リスト</t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</si>
  <si>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</si>
  <si>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</si>
  <si>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</si>
  <si>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</si>
  <si>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</si>
  <si>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発  注  者：</t>
    <rPh sb="0" eb="1">
      <t>ハツ</t>
    </rPh>
    <rPh sb="3" eb="4">
      <t>チュウ</t>
    </rPh>
    <rPh sb="6" eb="7">
      <t>モノ</t>
    </rPh>
    <phoneticPr fontId="5"/>
  </si>
  <si>
    <t>様式3：週休２日制工事（交替制）　休日確保状況チェックリスト</t>
    <rPh sb="0" eb="2">
      <t>ヨウシキ</t>
    </rPh>
    <rPh sb="17" eb="19">
      <t>キュウジツ</t>
    </rPh>
    <rPh sb="19" eb="21">
      <t>カクホ</t>
    </rPh>
    <rPh sb="21" eb="23">
      <t>ジョウキョウ</t>
    </rPh>
    <phoneticPr fontId="5"/>
  </si>
  <si>
    <t>平均休日率：</t>
    <rPh sb="0" eb="2">
      <t>ヘイキン</t>
    </rPh>
    <rPh sb="2" eb="5">
      <t>キュウ</t>
    </rPh>
    <phoneticPr fontId="5"/>
  </si>
  <si>
    <t>25.0％以上 28.5％未満</t>
  </si>
  <si>
    <t>4週8休以上達成</t>
    <rPh sb="6" eb="8">
      <t>タッセイ</t>
    </rPh>
    <phoneticPr fontId="5"/>
  </si>
  <si>
    <t>4週6休以上4週7休未満達成</t>
  </si>
  <si>
    <t>受  注  者：</t>
  </si>
  <si>
    <t>工事場所：</t>
  </si>
  <si>
    <t>工  事  名：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</si>
</sst>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d"/>
    <numFmt numFmtId="177" formatCode="0.0%"/>
  </numFmts>
  <fonts count="9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theme="1"/>
      <name val="HG丸ｺﾞｼｯｸM-PRO"/>
      <family val="3"/>
    </font>
    <font>
      <sz val="11"/>
      <color theme="1"/>
      <name val="游ゴシック"/>
      <family val="3"/>
    </font>
    <font>
      <b/>
      <sz val="11"/>
      <color rgb="FFFF0000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通貨 2" xfId="9"/>
    <cellStyle name="通貨 3" xfId="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D2:AW39"/>
  <sheetViews>
    <sheetView showGridLines="0" tabSelected="1" view="pageBreakPreview" topLeftCell="A4" zoomScaleSheetLayoutView="100" workbookViewId="0">
      <selection activeCell="AK29" sqref="AK29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40" width="5.25" bestFit="1" customWidth="1"/>
    <col min="41" max="41" width="5.25" customWidth="1"/>
    <col min="42" max="42" width="6.5" bestFit="1" customWidth="1"/>
    <col min="43" max="44" width="6.625" customWidth="1"/>
  </cols>
  <sheetData>
    <row r="1" spans="4:46" ht="14.25"/>
    <row r="2" spans="4:46">
      <c r="N2" s="12" t="s">
        <v>17</v>
      </c>
      <c r="AE2" s="15" t="s">
        <v>7</v>
      </c>
      <c r="AF2" s="17">
        <v>2024</v>
      </c>
      <c r="AG2" s="19"/>
    </row>
    <row r="3" spans="4:46" ht="14.25">
      <c r="AE3" s="16" t="s">
        <v>16</v>
      </c>
      <c r="AF3" s="18">
        <v>4</v>
      </c>
      <c r="AG3" s="20"/>
    </row>
    <row r="6" spans="4:46" ht="18.75" customHeight="1">
      <c r="D6" s="1" t="s">
        <v>26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4:46" ht="13.5" customHeight="1">
      <c r="N7" s="13"/>
    </row>
    <row r="8" spans="4:46" ht="18.75">
      <c r="D8" s="3" t="s">
        <v>33</v>
      </c>
      <c r="E8" s="5"/>
      <c r="F8" s="5"/>
      <c r="G8" s="5"/>
      <c r="H8" s="5"/>
      <c r="I8" s="5"/>
      <c r="J8" s="5"/>
      <c r="K8" s="5"/>
      <c r="L8" s="5"/>
      <c r="M8" s="5"/>
      <c r="N8" s="1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4:46" ht="18.75">
      <c r="D9" s="3" t="s">
        <v>32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4:46" ht="18.75">
      <c r="D10" s="3" t="s">
        <v>2</v>
      </c>
      <c r="E10" s="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4:46" ht="18.75">
      <c r="D11" s="3" t="s">
        <v>31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21"/>
      <c r="AL11" s="21"/>
      <c r="AP11" s="21"/>
      <c r="AR11" s="21"/>
    </row>
    <row r="12" spans="4:46" ht="18.75">
      <c r="D12" s="3" t="s">
        <v>25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1"/>
      <c r="AL12" s="21"/>
      <c r="AP12" s="21"/>
      <c r="AR12" s="21"/>
    </row>
    <row r="13" spans="4:46" ht="18.75">
      <c r="D13" s="2" t="s">
        <v>1</v>
      </c>
      <c r="E13" s="2" t="s">
        <v>0</v>
      </c>
      <c r="F13" s="9" t="str">
        <f>AF2&amp;"年"&amp;AF3&amp;"月　休日確保状況"</f>
        <v>2024年4月　休日確保状況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2" t="s">
        <v>24</v>
      </c>
      <c r="AL13" s="2"/>
      <c r="AM13" s="2" t="s">
        <v>18</v>
      </c>
      <c r="AN13" s="2"/>
      <c r="AO13" s="2"/>
      <c r="AP13" s="22" t="s">
        <v>22</v>
      </c>
      <c r="AQ13" s="25" t="s">
        <v>23</v>
      </c>
      <c r="AR13" s="28"/>
    </row>
    <row r="14" spans="4:46" ht="18.75" customHeight="1">
      <c r="D14" s="2"/>
      <c r="E14" s="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22" t="s">
        <v>20</v>
      </c>
      <c r="AL14" s="22" t="s">
        <v>4</v>
      </c>
      <c r="AM14" s="22" t="s">
        <v>20</v>
      </c>
      <c r="AN14" s="22" t="s">
        <v>4</v>
      </c>
      <c r="AO14" s="22" t="s">
        <v>21</v>
      </c>
      <c r="AP14" s="22"/>
      <c r="AQ14" s="26" t="s">
        <v>20</v>
      </c>
      <c r="AR14" s="26" t="s">
        <v>4</v>
      </c>
      <c r="AT14" s="29" t="s">
        <v>19</v>
      </c>
    </row>
    <row r="15" spans="4:46" ht="18.75">
      <c r="D15" s="2"/>
      <c r="E15" s="2"/>
      <c r="F15" s="10">
        <f>DATE(AF2,AF3,1)</f>
        <v>45383</v>
      </c>
      <c r="G15" s="10">
        <f t="shared" ref="G15:AG15" si="0">F15+1</f>
        <v>45384</v>
      </c>
      <c r="H15" s="10">
        <f t="shared" si="0"/>
        <v>45385</v>
      </c>
      <c r="I15" s="10">
        <f t="shared" si="0"/>
        <v>45386</v>
      </c>
      <c r="J15" s="10">
        <f t="shared" si="0"/>
        <v>45387</v>
      </c>
      <c r="K15" s="10">
        <f t="shared" si="0"/>
        <v>45388</v>
      </c>
      <c r="L15" s="10">
        <f t="shared" si="0"/>
        <v>45389</v>
      </c>
      <c r="M15" s="10">
        <f t="shared" si="0"/>
        <v>45390</v>
      </c>
      <c r="N15" s="10">
        <f t="shared" si="0"/>
        <v>45391</v>
      </c>
      <c r="O15" s="10">
        <f t="shared" si="0"/>
        <v>45392</v>
      </c>
      <c r="P15" s="10">
        <f t="shared" si="0"/>
        <v>45393</v>
      </c>
      <c r="Q15" s="10">
        <f t="shared" si="0"/>
        <v>45394</v>
      </c>
      <c r="R15" s="10">
        <f t="shared" si="0"/>
        <v>45395</v>
      </c>
      <c r="S15" s="10">
        <f t="shared" si="0"/>
        <v>45396</v>
      </c>
      <c r="T15" s="10">
        <f t="shared" si="0"/>
        <v>45397</v>
      </c>
      <c r="U15" s="10">
        <f t="shared" si="0"/>
        <v>45398</v>
      </c>
      <c r="V15" s="10">
        <f t="shared" si="0"/>
        <v>45399</v>
      </c>
      <c r="W15" s="10">
        <f t="shared" si="0"/>
        <v>45400</v>
      </c>
      <c r="X15" s="10">
        <f t="shared" si="0"/>
        <v>45401</v>
      </c>
      <c r="Y15" s="10">
        <f t="shared" si="0"/>
        <v>45402</v>
      </c>
      <c r="Z15" s="10">
        <f t="shared" si="0"/>
        <v>45403</v>
      </c>
      <c r="AA15" s="10">
        <f t="shared" si="0"/>
        <v>45404</v>
      </c>
      <c r="AB15" s="10">
        <f t="shared" si="0"/>
        <v>45405</v>
      </c>
      <c r="AC15" s="10">
        <f t="shared" si="0"/>
        <v>45406</v>
      </c>
      <c r="AD15" s="10">
        <f t="shared" si="0"/>
        <v>45407</v>
      </c>
      <c r="AE15" s="10">
        <f t="shared" si="0"/>
        <v>45408</v>
      </c>
      <c r="AF15" s="10">
        <f t="shared" si="0"/>
        <v>45409</v>
      </c>
      <c r="AG15" s="10">
        <f t="shared" si="0"/>
        <v>45410</v>
      </c>
      <c r="AH15" s="10">
        <f>IF(AG15=EOMONTH($F$15,0),"",AG15+1)</f>
        <v>45411</v>
      </c>
      <c r="AI15" s="10">
        <f>IF(OR(AH15="",AH15=EOMONTH($F$15,0)),"",AH15+1)</f>
        <v>45412</v>
      </c>
      <c r="AJ15" s="10" t="str">
        <f>IF(OR(AI15="",AI15=EOMONTH($F$15,0)),"",AI15+1)</f>
        <v/>
      </c>
      <c r="AK15" s="2"/>
      <c r="AL15" s="2"/>
      <c r="AM15" s="2"/>
      <c r="AN15" s="2"/>
      <c r="AO15" s="22"/>
      <c r="AP15" s="22"/>
      <c r="AQ15" s="27"/>
      <c r="AR15" s="27"/>
      <c r="AT15" s="30" t="s">
        <v>8</v>
      </c>
    </row>
    <row r="16" spans="4:46" ht="18.75">
      <c r="D16" s="4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">
        <f t="shared" ref="AK16:AK27" si="1">SUM(COUNTIF(F16:AJ16,"休"),COUNTIF(F16:AJ16,""))</f>
        <v>31</v>
      </c>
      <c r="AL16" s="4">
        <f t="shared" ref="AL16:AL27" si="2">COUNTIF(F16:AJ16,"休")</f>
        <v>0</v>
      </c>
      <c r="AM16" s="4">
        <f t="shared" ref="AM16:AN27" si="3">AK16+AQ16</f>
        <v>31</v>
      </c>
      <c r="AN16" s="4">
        <f t="shared" si="3"/>
        <v>0</v>
      </c>
      <c r="AO16" s="23">
        <f t="shared" ref="AO16:AO27" si="4">AN16/AM16</f>
        <v>0</v>
      </c>
      <c r="AP16" s="24">
        <f>AVERAGE(AO16:AO27)</f>
        <v>0</v>
      </c>
      <c r="AQ16" s="4"/>
      <c r="AR16" s="4"/>
      <c r="AT16" s="29" t="s">
        <v>9</v>
      </c>
    </row>
    <row r="17" spans="4:49" ht="21" customHeight="1">
      <c r="D17" s="4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4">
        <f t="shared" si="1"/>
        <v>31</v>
      </c>
      <c r="AL17" s="4">
        <f t="shared" si="2"/>
        <v>0</v>
      </c>
      <c r="AM17" s="4">
        <f t="shared" si="3"/>
        <v>31</v>
      </c>
      <c r="AN17" s="4">
        <f t="shared" si="3"/>
        <v>0</v>
      </c>
      <c r="AO17" s="23">
        <f t="shared" si="4"/>
        <v>0</v>
      </c>
      <c r="AP17" s="24"/>
      <c r="AQ17" s="4"/>
      <c r="AR17" s="4"/>
      <c r="AU17" ph="1"/>
      <c r="AW17" ph="1"/>
    </row>
    <row r="18" spans="4:49" ht="21" customHeight="1">
      <c r="D18" s="4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4">
        <f t="shared" si="1"/>
        <v>31</v>
      </c>
      <c r="AL18" s="4">
        <f t="shared" si="2"/>
        <v>0</v>
      </c>
      <c r="AM18" s="4">
        <f t="shared" si="3"/>
        <v>31</v>
      </c>
      <c r="AN18" s="4">
        <f t="shared" si="3"/>
        <v>0</v>
      </c>
      <c r="AO18" s="23">
        <f t="shared" si="4"/>
        <v>0</v>
      </c>
      <c r="AP18" s="24"/>
      <c r="AQ18" s="4"/>
      <c r="AR18" s="4"/>
      <c r="AU18" ph="1"/>
      <c r="AW18" ph="1"/>
    </row>
    <row r="19" spans="4:49" ht="21" customHeight="1">
      <c r="D19" s="4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">
        <f t="shared" si="1"/>
        <v>31</v>
      </c>
      <c r="AL19" s="4">
        <f t="shared" si="2"/>
        <v>0</v>
      </c>
      <c r="AM19" s="4">
        <f t="shared" si="3"/>
        <v>31</v>
      </c>
      <c r="AN19" s="4">
        <f t="shared" si="3"/>
        <v>0</v>
      </c>
      <c r="AO19" s="23">
        <f t="shared" si="4"/>
        <v>0</v>
      </c>
      <c r="AP19" s="24"/>
      <c r="AQ19" s="4"/>
      <c r="AR19" s="4"/>
      <c r="AU19" ph="1"/>
      <c r="AW19" ph="1"/>
    </row>
    <row r="20" spans="4:49" ht="21" customHeight="1">
      <c r="D20" s="4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">
        <f t="shared" si="1"/>
        <v>31</v>
      </c>
      <c r="AL20" s="4">
        <f t="shared" si="2"/>
        <v>0</v>
      </c>
      <c r="AM20" s="4">
        <f t="shared" si="3"/>
        <v>31</v>
      </c>
      <c r="AN20" s="4">
        <f t="shared" si="3"/>
        <v>0</v>
      </c>
      <c r="AO20" s="23">
        <f t="shared" si="4"/>
        <v>0</v>
      </c>
      <c r="AP20" s="24"/>
      <c r="AQ20" s="4"/>
      <c r="AR20" s="4"/>
      <c r="AU20" ph="1"/>
      <c r="AW20" ph="1"/>
    </row>
    <row r="21" spans="4:49" ht="21" customHeight="1">
      <c r="D21" s="4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4">
        <f t="shared" si="1"/>
        <v>31</v>
      </c>
      <c r="AL21" s="4">
        <f t="shared" si="2"/>
        <v>0</v>
      </c>
      <c r="AM21" s="4">
        <f t="shared" si="3"/>
        <v>31</v>
      </c>
      <c r="AN21" s="4">
        <f t="shared" si="3"/>
        <v>0</v>
      </c>
      <c r="AO21" s="23">
        <f t="shared" si="4"/>
        <v>0</v>
      </c>
      <c r="AP21" s="24"/>
      <c r="AQ21" s="4"/>
      <c r="AR21" s="4"/>
      <c r="AU21" ph="1"/>
      <c r="AW21" ph="1"/>
    </row>
    <row r="22" spans="4:49" ht="21" customHeight="1">
      <c r="D22" s="4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4">
        <f t="shared" si="1"/>
        <v>31</v>
      </c>
      <c r="AL22" s="4">
        <f t="shared" si="2"/>
        <v>0</v>
      </c>
      <c r="AM22" s="4">
        <f t="shared" si="3"/>
        <v>31</v>
      </c>
      <c r="AN22" s="4">
        <f t="shared" si="3"/>
        <v>0</v>
      </c>
      <c r="AO22" s="23">
        <f t="shared" si="4"/>
        <v>0</v>
      </c>
      <c r="AP22" s="24"/>
      <c r="AQ22" s="4"/>
      <c r="AR22" s="4"/>
      <c r="AU22" ph="1"/>
      <c r="AW22" ph="1"/>
    </row>
    <row r="23" spans="4:49" ht="21" customHeight="1">
      <c r="D23" s="4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4">
        <f t="shared" si="1"/>
        <v>31</v>
      </c>
      <c r="AL23" s="4">
        <f t="shared" si="2"/>
        <v>0</v>
      </c>
      <c r="AM23" s="4">
        <f t="shared" si="3"/>
        <v>31</v>
      </c>
      <c r="AN23" s="4">
        <f t="shared" si="3"/>
        <v>0</v>
      </c>
      <c r="AO23" s="23">
        <f t="shared" si="4"/>
        <v>0</v>
      </c>
      <c r="AP23" s="24"/>
      <c r="AQ23" s="4"/>
      <c r="AR23" s="4"/>
      <c r="AU23" ph="1"/>
      <c r="AW23" ph="1"/>
    </row>
    <row r="24" spans="4:49" ht="21" customHeight="1">
      <c r="D24" s="4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4">
        <f t="shared" si="1"/>
        <v>31</v>
      </c>
      <c r="AL24" s="4">
        <f t="shared" si="2"/>
        <v>0</v>
      </c>
      <c r="AM24" s="4">
        <f t="shared" si="3"/>
        <v>31</v>
      </c>
      <c r="AN24" s="4">
        <f t="shared" si="3"/>
        <v>0</v>
      </c>
      <c r="AO24" s="23">
        <f t="shared" si="4"/>
        <v>0</v>
      </c>
      <c r="AP24" s="24"/>
      <c r="AQ24" s="4"/>
      <c r="AR24" s="4"/>
      <c r="AU24" ph="1"/>
      <c r="AW24" ph="1"/>
    </row>
    <row r="25" spans="4:49" ht="21" customHeight="1">
      <c r="D25" s="4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4">
        <f t="shared" si="1"/>
        <v>31</v>
      </c>
      <c r="AL25" s="4">
        <f t="shared" si="2"/>
        <v>0</v>
      </c>
      <c r="AM25" s="4">
        <f t="shared" si="3"/>
        <v>31</v>
      </c>
      <c r="AN25" s="4">
        <f t="shared" si="3"/>
        <v>0</v>
      </c>
      <c r="AO25" s="23">
        <f t="shared" si="4"/>
        <v>0</v>
      </c>
      <c r="AP25" s="24"/>
      <c r="AQ25" s="4"/>
      <c r="AR25" s="4"/>
      <c r="AU25" ph="1"/>
      <c r="AW25" ph="1"/>
    </row>
    <row r="26" spans="4:49" ht="21" customHeight="1">
      <c r="D26" s="4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4">
        <f t="shared" si="1"/>
        <v>31</v>
      </c>
      <c r="AL26" s="4">
        <f t="shared" si="2"/>
        <v>0</v>
      </c>
      <c r="AM26" s="4">
        <f t="shared" si="3"/>
        <v>31</v>
      </c>
      <c r="AN26" s="4">
        <f t="shared" si="3"/>
        <v>0</v>
      </c>
      <c r="AO26" s="23">
        <f t="shared" si="4"/>
        <v>0</v>
      </c>
      <c r="AP26" s="24"/>
      <c r="AQ26" s="4"/>
      <c r="AR26" s="4"/>
      <c r="AU26" ph="1"/>
      <c r="AW26" ph="1"/>
    </row>
    <row r="27" spans="4:49" ht="21.75" customHeight="1">
      <c r="D27" s="4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4">
        <f t="shared" si="1"/>
        <v>31</v>
      </c>
      <c r="AL27" s="4">
        <f t="shared" si="2"/>
        <v>0</v>
      </c>
      <c r="AM27" s="4">
        <f t="shared" si="3"/>
        <v>31</v>
      </c>
      <c r="AN27" s="4">
        <f t="shared" si="3"/>
        <v>0</v>
      </c>
      <c r="AO27" s="23">
        <f t="shared" si="4"/>
        <v>0</v>
      </c>
      <c r="AP27" s="24"/>
      <c r="AQ27" s="4"/>
      <c r="AR27" s="4"/>
      <c r="AU27" ph="1"/>
      <c r="AW27" ph="1"/>
    </row>
    <row r="28" spans="4:49" ht="18.75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4:49" ht="18.75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4:49" ht="18.75">
      <c r="D30" s="5" t="s">
        <v>10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4:49" ht="18.75">
      <c r="D31" s="5" t="s">
        <v>14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4:49" ht="18.75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4:49" ht="18.75">
      <c r="D33" s="5" t="s">
        <v>15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4:49" ht="18.75">
      <c r="D34" s="5" t="s">
        <v>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4:49" ht="21">
      <c r="AU35" ph="1"/>
      <c r="AW35" ph="1"/>
    </row>
    <row r="36" spans="4:49" ht="21">
      <c r="D36" s="5" t="s">
        <v>13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AU36" ph="1"/>
      <c r="AW36" ph="1"/>
    </row>
    <row r="37" spans="4:49" ht="21">
      <c r="D37" s="6" t="s">
        <v>27</v>
      </c>
      <c r="E37" s="8" t="s">
        <v>12</v>
      </c>
      <c r="F37" s="8"/>
      <c r="G37" s="8"/>
      <c r="H37" s="8"/>
      <c r="I37" s="5"/>
      <c r="J37" s="5" t="s">
        <v>11</v>
      </c>
      <c r="K37" s="11" t="s">
        <v>29</v>
      </c>
      <c r="L37" s="11"/>
      <c r="M37" s="11"/>
      <c r="N37" s="11"/>
      <c r="O37" s="11"/>
      <c r="P37" s="11"/>
      <c r="Q37" s="11"/>
      <c r="AU37" ph="1"/>
      <c r="AW37" ph="1"/>
    </row>
    <row r="38" spans="4:49" ht="21">
      <c r="D38" s="6" t="s">
        <v>27</v>
      </c>
      <c r="E38" s="8" t="s">
        <v>28</v>
      </c>
      <c r="F38" s="8"/>
      <c r="G38" s="8"/>
      <c r="H38" s="8"/>
      <c r="I38" s="5"/>
      <c r="J38" s="5" t="s">
        <v>11</v>
      </c>
      <c r="K38" s="11" t="s">
        <v>6</v>
      </c>
      <c r="L38" s="11"/>
      <c r="M38" s="11"/>
      <c r="N38" s="11"/>
      <c r="O38" s="11"/>
      <c r="P38" s="11"/>
      <c r="Q38" s="11"/>
      <c r="AU38" ph="1"/>
      <c r="AW38" ph="1"/>
    </row>
    <row r="39" spans="4:49" ht="21">
      <c r="D39" s="6" t="s">
        <v>27</v>
      </c>
      <c r="E39" s="8" t="s">
        <v>3</v>
      </c>
      <c r="F39" s="8"/>
      <c r="G39" s="8"/>
      <c r="H39" s="8"/>
      <c r="I39" s="5"/>
      <c r="J39" s="5" t="s">
        <v>11</v>
      </c>
      <c r="K39" s="11" t="s">
        <v>30</v>
      </c>
      <c r="L39" s="11"/>
      <c r="M39" s="11"/>
      <c r="N39" s="11"/>
      <c r="O39" s="11"/>
      <c r="P39" s="11"/>
      <c r="Q39" s="11"/>
      <c r="AU39" ph="1"/>
      <c r="AW39" ph="1"/>
    </row>
  </sheetData>
  <mergeCells count="23">
    <mergeCell ref="AF2:AG2"/>
    <mergeCell ref="AF3:AG3"/>
    <mergeCell ref="AK13:AL13"/>
    <mergeCell ref="AM13:AO13"/>
    <mergeCell ref="AQ13:AR13"/>
    <mergeCell ref="E37:H37"/>
    <mergeCell ref="K37:Q37"/>
    <mergeCell ref="E38:H38"/>
    <mergeCell ref="K38:Q38"/>
    <mergeCell ref="E39:H39"/>
    <mergeCell ref="K39:Q39"/>
    <mergeCell ref="D13:D15"/>
    <mergeCell ref="E13:E15"/>
    <mergeCell ref="F13:AJ14"/>
    <mergeCell ref="AP13:AP15"/>
    <mergeCell ref="AK14:AK15"/>
    <mergeCell ref="AL14:AL15"/>
    <mergeCell ref="AM14:AM15"/>
    <mergeCell ref="AN14:AN15"/>
    <mergeCell ref="AO14:AO15"/>
    <mergeCell ref="AQ14:AQ15"/>
    <mergeCell ref="AR14:AR15"/>
    <mergeCell ref="AP16:AP27"/>
  </mergeCells>
  <phoneticPr fontId="5"/>
  <dataValidations count="1">
    <dataValidation type="list" allowBlank="1" showDropDown="0" showInputMessage="1" showErrorMessage="1" sqref="F16:AJ27">
      <formula1>$AT$15:$AT$17</formula1>
    </dataValidation>
  </dataValidations>
  <pageMargins left="0.25" right="0.25" top="0.75" bottom="0.75" header="0.3" footer="0.3"/>
  <pageSetup paperSize="9" scale="7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休日チェックリスト（記入例）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WATANABE</dc:creator>
  <cp:lastModifiedBy>Administrator</cp:lastModifiedBy>
  <cp:lastPrinted>2024-02-20T08:02:48Z</cp:lastPrinted>
  <dcterms:created xsi:type="dcterms:W3CDTF">2011-06-14T02:02:34Z</dcterms:created>
  <dcterms:modified xsi:type="dcterms:W3CDTF">2024-03-19T04:26:05Z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2024-03-19T04:26:05Z</vt:filetime>
  </property>
</Properties>
</file>