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360" windowHeight="6750" activeTab="1"/>
  </bookViews>
  <sheets>
    <sheet name="共同生活住居" sheetId="2" r:id="rId1"/>
    <sheet name="短期入所（本体が共同生活援助）" sheetId="1" r:id="rId2"/>
  </sheets>
  <definedNames>
    <definedName name="_xlnm._FilterDatabase" localSheetId="1" hidden="1">'短期入所（本体が共同生活援助）'!$A$4:$S$4</definedName>
    <definedName name="_xlnm.Print_Area" localSheetId="1">'短期入所（本体が共同生活援助）'!$A$1:$S$4</definedName>
    <definedName name="_xlnm._FilterDatabase" localSheetId="0" hidden="1">共同生活住居!$A$5:$AL$8</definedName>
    <definedName name="_xlnm.Print_Titles" localSheetId="0">#REF!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<sst xmlns="http://schemas.openxmlformats.org/spreadsheetml/2006/main" xmlns:r="http://schemas.openxmlformats.org/officeDocument/2006/relationships" count="123" uniqueCount="123">
  <si>
    <t>共同生活住居名称</t>
  </si>
  <si>
    <t>指定年月日</t>
  </si>
  <si>
    <t>法人名</t>
    <rPh sb="0" eb="2">
      <t>ホウジン</t>
    </rPh>
    <rPh sb="2" eb="3">
      <t>メイ</t>
    </rPh>
    <phoneticPr fontId="24"/>
  </si>
  <si>
    <t>048-465-0515</t>
  </si>
  <si>
    <t>夜間支援等体制加算区分</t>
  </si>
  <si>
    <t>新規</t>
  </si>
  <si>
    <t>Ⅰ型</t>
  </si>
  <si>
    <t>共同生活住居所在地</t>
    <rPh sb="0" eb="2">
      <t>キョウドウ</t>
    </rPh>
    <rPh sb="2" eb="4">
      <t>セイカツ</t>
    </rPh>
    <rPh sb="4" eb="6">
      <t>ジュウキョ</t>
    </rPh>
    <rPh sb="6" eb="9">
      <t>ショザイチ</t>
    </rPh>
    <phoneticPr fontId="24"/>
  </si>
  <si>
    <t>異動区分</t>
  </si>
  <si>
    <t>夜間支援等体制加算対象利用者数</t>
  </si>
  <si>
    <t>連番</t>
  </si>
  <si>
    <t>オブリホーム和光</t>
  </si>
  <si>
    <t>主たる対象者(身体障害者)</t>
  </si>
  <si>
    <t>福祉介護職員処遇改善加算の有無</t>
  </si>
  <si>
    <t>事業所名称</t>
  </si>
  <si>
    <t>栄養士</t>
    <rPh sb="0" eb="3">
      <t>エイヨウシ</t>
    </rPh>
    <phoneticPr fontId="24"/>
  </si>
  <si>
    <t>地域生活移行個別支援特別加算の有無</t>
  </si>
  <si>
    <t>食事
提供体制</t>
    <rPh sb="0" eb="2">
      <t>ショクジ</t>
    </rPh>
    <rPh sb="3" eb="5">
      <t>テイキョウ</t>
    </rPh>
    <rPh sb="5" eb="7">
      <t>タイセイ</t>
    </rPh>
    <phoneticPr fontId="24"/>
  </si>
  <si>
    <t>事業所電話番号</t>
  </si>
  <si>
    <t>埼玉県和光市下新倉３－２２－３６ウォールデンヒルズ　Ⅱ</t>
  </si>
  <si>
    <t>福祉専門職員配置等加算の有無</t>
  </si>
  <si>
    <t>定員</t>
    <rPh sb="0" eb="2">
      <t>テイイン</t>
    </rPh>
    <phoneticPr fontId="24"/>
  </si>
  <si>
    <t>ぽこの家「どんぐり」</t>
  </si>
  <si>
    <t>3510111</t>
  </si>
  <si>
    <t>オブリホーム和光</t>
    <rPh sb="6" eb="8">
      <t>ワコウ</t>
    </rPh>
    <phoneticPr fontId="24"/>
  </si>
  <si>
    <t>処遇改善</t>
  </si>
  <si>
    <t>Ⅲ</t>
  </si>
  <si>
    <t>事業所所在地</t>
  </si>
  <si>
    <t>社会福祉法人（社協以外）</t>
  </si>
  <si>
    <t>×</t>
  </si>
  <si>
    <t>3人</t>
  </si>
  <si>
    <t>048-485-9715</t>
  </si>
  <si>
    <t>地域区分</t>
  </si>
  <si>
    <t>事業所FAX番号</t>
  </si>
  <si>
    <t>3510112</t>
  </si>
  <si>
    <t>介護サービス包括型</t>
  </si>
  <si>
    <t>法人種別</t>
  </si>
  <si>
    <t>事業所番号</t>
  </si>
  <si>
    <t>福祉介護職員処遇改善特別加算の有無</t>
  </si>
  <si>
    <t>有り</t>
    <rPh sb="0" eb="1">
      <t>ア</t>
    </rPh>
    <phoneticPr fontId="24"/>
  </si>
  <si>
    <t>ぽこの家</t>
  </si>
  <si>
    <t>№</t>
  </si>
  <si>
    <t>併設事業所</t>
    <rPh sb="0" eb="2">
      <t>ヘイセツ</t>
    </rPh>
    <rPh sb="2" eb="5">
      <t>ジギョウショ</t>
    </rPh>
    <phoneticPr fontId="24"/>
  </si>
  <si>
    <t>H 29/04/01</t>
  </si>
  <si>
    <t>主たる対象</t>
    <rPh sb="0" eb="1">
      <t>シュ</t>
    </rPh>
    <rPh sb="3" eb="5">
      <t>タイショウ</t>
    </rPh>
    <phoneticPr fontId="24"/>
  </si>
  <si>
    <t>非営利法人（ＮＰＯ）</t>
  </si>
  <si>
    <t>重度障害者支援加算の有無</t>
  </si>
  <si>
    <t>共同生活援助（短期入所併設）</t>
    <rPh sb="0" eb="2">
      <t>キョウドウ</t>
    </rPh>
    <rPh sb="2" eb="4">
      <t>セイカツ</t>
    </rPh>
    <rPh sb="4" eb="6">
      <t>エンジョ</t>
    </rPh>
    <rPh sb="7" eb="9">
      <t>タンキ</t>
    </rPh>
    <rPh sb="9" eb="11">
      <t>ニュウショ</t>
    </rPh>
    <rPh sb="11" eb="13">
      <t>ヘイセツ</t>
    </rPh>
    <phoneticPr fontId="24"/>
  </si>
  <si>
    <t>○</t>
  </si>
  <si>
    <t>ｸﾞﾙｰﾌﾟﾎｰﾑ種類</t>
  </si>
  <si>
    <t>医療連携体制加算の有無_Ⅴ</t>
  </si>
  <si>
    <t>社会福祉法人章佑会</t>
    <rPh sb="6" eb="7">
      <t>ショウ</t>
    </rPh>
    <rPh sb="7" eb="8">
      <t>ユウ</t>
    </rPh>
    <phoneticPr fontId="24"/>
  </si>
  <si>
    <t>特定非営利活動法人ポコ・ア・ポコ</t>
  </si>
  <si>
    <t>三級地</t>
    <rPh sb="0" eb="1">
      <t>サン</t>
    </rPh>
    <rPh sb="1" eb="2">
      <t>キュウ</t>
    </rPh>
    <rPh sb="2" eb="3">
      <t>チ</t>
    </rPh>
    <phoneticPr fontId="24"/>
  </si>
  <si>
    <t>施設等の区分</t>
  </si>
  <si>
    <t>※サテライト型住居の定員は本体の共同生活住居の定員に含まれています。</t>
    <rPh sb="6" eb="7">
      <t>ガタ</t>
    </rPh>
    <rPh sb="7" eb="9">
      <t>ジュウキョ</t>
    </rPh>
    <rPh sb="10" eb="12">
      <t>テイイン</t>
    </rPh>
    <rPh sb="13" eb="15">
      <t>ホンタイ</t>
    </rPh>
    <rPh sb="16" eb="18">
      <t>キョウドウ</t>
    </rPh>
    <rPh sb="18" eb="20">
      <t>セイカツ</t>
    </rPh>
    <rPh sb="20" eb="22">
      <t>ジュウキョ</t>
    </rPh>
    <rPh sb="23" eb="25">
      <t>テイイン</t>
    </rPh>
    <rPh sb="26" eb="27">
      <t>フク</t>
    </rPh>
    <phoneticPr fontId="24"/>
  </si>
  <si>
    <t>ＦＡＸ番号</t>
    <rPh sb="3" eb="5">
      <t>バンゴウ</t>
    </rPh>
    <phoneticPr fontId="24"/>
  </si>
  <si>
    <t>職員欠如による減算の有無</t>
  </si>
  <si>
    <t>福祉型</t>
  </si>
  <si>
    <t>施設名称</t>
  </si>
  <si>
    <t>主たる対象者(精神障害者)</t>
  </si>
  <si>
    <t>048-468-2316</t>
  </si>
  <si>
    <t>区分</t>
    <rPh sb="0" eb="2">
      <t>クブン</t>
    </rPh>
    <phoneticPr fontId="24"/>
  </si>
  <si>
    <t>人員配置区分</t>
  </si>
  <si>
    <t>通勤者生活支援加算の有無</t>
  </si>
  <si>
    <t>指定有効期限日</t>
    <rPh sb="0" eb="2">
      <t>シテイ</t>
    </rPh>
    <rPh sb="2" eb="4">
      <t>ユウコウ</t>
    </rPh>
    <rPh sb="4" eb="6">
      <t>キゲン</t>
    </rPh>
    <rPh sb="6" eb="7">
      <t>ビ</t>
    </rPh>
    <phoneticPr fontId="24"/>
  </si>
  <si>
    <t>形態</t>
    <rPh sb="0" eb="2">
      <t>ケイタイ</t>
    </rPh>
    <phoneticPr fontId="24"/>
  </si>
  <si>
    <t>大規模住居減算の有無</t>
  </si>
  <si>
    <t>埼玉県和光市白子３－４－４１</t>
  </si>
  <si>
    <t>送迎</t>
    <rPh sb="0" eb="2">
      <t>ソウゲイ</t>
    </rPh>
    <phoneticPr fontId="24"/>
  </si>
  <si>
    <t>351-0112</t>
  </si>
  <si>
    <t>H 26/04/01</t>
  </si>
  <si>
    <t>3510101</t>
  </si>
  <si>
    <t>有り</t>
  </si>
  <si>
    <t>無し</t>
    <rPh sb="0" eb="1">
      <t>ナ</t>
    </rPh>
    <phoneticPr fontId="24"/>
  </si>
  <si>
    <t>通常型</t>
  </si>
  <si>
    <t>事業所郵便番号</t>
  </si>
  <si>
    <t>利用定員数</t>
  </si>
  <si>
    <t>郵便番号</t>
    <rPh sb="0" eb="2">
      <t>ユウビン</t>
    </rPh>
    <rPh sb="2" eb="4">
      <t>バンゴウ</t>
    </rPh>
    <phoneticPr fontId="24"/>
  </si>
  <si>
    <t>電話番号</t>
    <rPh sb="0" eb="2">
      <t>デンワ</t>
    </rPh>
    <rPh sb="2" eb="4">
      <t>バンゴウ</t>
    </rPh>
    <phoneticPr fontId="24"/>
  </si>
  <si>
    <t>無し</t>
  </si>
  <si>
    <t>共同生活住居〒</t>
  </si>
  <si>
    <t>視覚聴覚言語障害者支援体制加算の有無</t>
    <rPh sb="0" eb="2">
      <t>シカク</t>
    </rPh>
    <rPh sb="2" eb="4">
      <t>チョウカク</t>
    </rPh>
    <rPh sb="4" eb="6">
      <t>ゲンゴ</t>
    </rPh>
    <rPh sb="6" eb="9">
      <t>ショウガイシャ</t>
    </rPh>
    <rPh sb="9" eb="11">
      <t>シエン</t>
    </rPh>
    <rPh sb="11" eb="13">
      <t>タイセイ</t>
    </rPh>
    <rPh sb="13" eb="15">
      <t>カサン</t>
    </rPh>
    <rPh sb="16" eb="18">
      <t>ウム</t>
    </rPh>
    <phoneticPr fontId="24"/>
  </si>
  <si>
    <t>ぽこの家「オリーブ」</t>
  </si>
  <si>
    <t>経過的居宅介護利用型区分</t>
  </si>
  <si>
    <t>備考</t>
    <rPh sb="0" eb="2">
      <t>ビコウ</t>
    </rPh>
    <phoneticPr fontId="24"/>
  </si>
  <si>
    <t>申請者名称</t>
  </si>
  <si>
    <t>主たる対象者(知的障害者)</t>
  </si>
  <si>
    <t>異動年月日</t>
  </si>
  <si>
    <t>所在地</t>
    <rPh sb="0" eb="3">
      <t>ショザイチ</t>
    </rPh>
    <phoneticPr fontId="24"/>
  </si>
  <si>
    <t>定員８人以上</t>
    <rPh sb="0" eb="2">
      <t>テイイン</t>
    </rPh>
    <rPh sb="3" eb="4">
      <t>ニン</t>
    </rPh>
    <rPh sb="4" eb="6">
      <t>イジョウ</t>
    </rPh>
    <phoneticPr fontId="24"/>
  </si>
  <si>
    <t>非該当</t>
  </si>
  <si>
    <t>5人</t>
  </si>
  <si>
    <t>048-468-2315</t>
  </si>
  <si>
    <t>埼玉県和光市丸山台二丁目２０番１５号</t>
  </si>
  <si>
    <t>Ⅰ</t>
  </si>
  <si>
    <t>福祉介護職員処遇改善加算キャリアパス区分</t>
  </si>
  <si>
    <t>和光市共生型福祉施設ひかりのさと</t>
  </si>
  <si>
    <t>H 30/03/01</t>
  </si>
  <si>
    <t>有限会社オブリ</t>
    <rPh sb="0" eb="4">
      <t>ユウゲンガイシャ</t>
    </rPh>
    <phoneticPr fontId="24"/>
  </si>
  <si>
    <t>埼玉県和光市下新倉３－６－８６</t>
    <rPh sb="6" eb="7">
      <t>シモ</t>
    </rPh>
    <rPh sb="7" eb="9">
      <t>ニイクラ</t>
    </rPh>
    <phoneticPr fontId="24"/>
  </si>
  <si>
    <t>三級地</t>
    <rPh sb="0" eb="1">
      <t>サン</t>
    </rPh>
    <phoneticPr fontId="24"/>
  </si>
  <si>
    <t>048-464-3223</t>
  </si>
  <si>
    <t>048-464-1536</t>
  </si>
  <si>
    <t>H 31/02/01</t>
  </si>
  <si>
    <t>株式会社日本クリード</t>
    <rPh sb="0" eb="4">
      <t>カブシキガイシャ</t>
    </rPh>
    <rPh sb="4" eb="6">
      <t>ニホン</t>
    </rPh>
    <phoneticPr fontId="24"/>
  </si>
  <si>
    <t>クリード和光</t>
    <rPh sb="4" eb="6">
      <t>ワコウ</t>
    </rPh>
    <phoneticPr fontId="24"/>
  </si>
  <si>
    <t>埼玉県和光市丸山台３－１１－１６</t>
    <rPh sb="6" eb="9">
      <t>マルヤマダイ</t>
    </rPh>
    <phoneticPr fontId="24"/>
  </si>
  <si>
    <t>048-460-3511</t>
  </si>
  <si>
    <t>048-460-3512</t>
  </si>
  <si>
    <t>ユニット１</t>
  </si>
  <si>
    <t>〇</t>
  </si>
  <si>
    <t>通常型</t>
    <rPh sb="0" eb="3">
      <t>ツウジョウガタ</t>
    </rPh>
    <phoneticPr fontId="24"/>
  </si>
  <si>
    <t>日中支援サービス型</t>
    <rPh sb="0" eb="2">
      <t>ニッチュウ</t>
    </rPh>
    <rPh sb="2" eb="4">
      <t>シエン</t>
    </rPh>
    <rPh sb="8" eb="9">
      <t>ガタ</t>
    </rPh>
    <phoneticPr fontId="24"/>
  </si>
  <si>
    <t>有り</t>
    <rPh sb="0" eb="1">
      <t>アリ</t>
    </rPh>
    <phoneticPr fontId="24"/>
  </si>
  <si>
    <t>9人</t>
  </si>
  <si>
    <t>ユニット２</t>
  </si>
  <si>
    <t>埼玉県和光市丸山台３－１１－１６</t>
    <rPh sb="0" eb="3">
      <t>サイタマケン</t>
    </rPh>
    <rPh sb="3" eb="6">
      <t>ワコウシ</t>
    </rPh>
    <rPh sb="6" eb="9">
      <t>マルヤマダイ</t>
    </rPh>
    <phoneticPr fontId="24"/>
  </si>
  <si>
    <t>精神</t>
    <rPh sb="0" eb="2">
      <t>セイシン</t>
    </rPh>
    <phoneticPr fontId="24"/>
  </si>
  <si>
    <t>営利法人</t>
    <rPh sb="0" eb="2">
      <t>エイリ</t>
    </rPh>
    <rPh sb="2" eb="4">
      <t>ホウジン</t>
    </rPh>
    <phoneticPr fontId="24"/>
  </si>
  <si>
    <t>埼玉県和光市下新倉３－２２－３６ウォールデンヒルズⅡ</t>
  </si>
  <si>
    <t>指定共同生活援助事業所（グループホーム）一覧　R7.9.1時点</t>
    <rPh sb="0" eb="2">
      <t>シテイ</t>
    </rPh>
    <rPh sb="29" eb="31">
      <t>ジテン</t>
    </rPh>
    <phoneticPr fontId="24"/>
  </si>
  <si>
    <t>令和７年9月１日時点</t>
    <rPh sb="0" eb="2">
      <t>レイワ</t>
    </rPh>
    <rPh sb="3" eb="4">
      <t>ネン</t>
    </rPh>
    <rPh sb="5" eb="6">
      <t>ガツ</t>
    </rPh>
    <rPh sb="7" eb="8">
      <t>ニチ</t>
    </rPh>
    <rPh sb="8" eb="10">
      <t>ジテン</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</si>
</sst>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11">
    <numFmt numFmtId="6" formatCode="&quot;¥&quot;#,##0;[Red]&quot;¥&quot;\-#,##0"/>
    <numFmt numFmtId="8" formatCode="&quot;¥&quot;#,##0.00;[Red]&quot;¥&quot;\-#,##0.00"/>
    <numFmt numFmtId="176" formatCode="_-* #,##0.00_-;\-* #,##0.00_-;_-* &quot;-&quot;??_-;_-@_-"/>
    <numFmt numFmtId="177" formatCode="_-* #,##0_-;\-* #,##0_-;_-* &quot;-&quot;_-;_-@_-"/>
    <numFmt numFmtId="178" formatCode="_-&quot;¥&quot;* #,##0.00_-;\-&quot;¥&quot;* #,##0.00_-;_-&quot;¥&quot;* &quot;-&quot;??_-;_-@_-"/>
    <numFmt numFmtId="179" formatCode="_-&quot;¥&quot;* #,##0_-;\-&quot;¥&quot;* #,##0_-;_-&quot;¥&quot;* &quot;-&quot;_-;_-@_-"/>
    <numFmt numFmtId="180" formatCode="0\ &quot;事&quot;&quot;業&quot;&quot;所&quot;"/>
    <numFmt numFmtId="181" formatCode="0\ &quot;住&quot;&quot;居&quot;"/>
    <numFmt numFmtId="182" formatCode="0\ &quot;人&quot;"/>
    <numFmt numFmtId="183" formatCode="[$-411]ge\.m\.d;@"/>
    <numFmt numFmtId="184" formatCode="[&lt;=999]000;[&lt;=9999]000\-00;000\-0000"/>
  </numFmts>
  <fonts count="28">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u/>
      <sz val="10"/>
      <color indexed="12"/>
      <name val="ＭＳ Ｐゴシック"/>
    </font>
    <font>
      <u/>
      <sz val="11"/>
      <color indexed="12"/>
      <name val="ＭＳ Ｐゴシック"/>
    </font>
    <font>
      <sz val="10"/>
      <color auto="1"/>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u/>
      <sz val="10"/>
      <color indexed="14"/>
      <name val="ＭＳ Ｐゴシック"/>
    </font>
    <font>
      <u/>
      <sz val="8.25"/>
      <color indexed="36"/>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0"/>
      <color indexed="8"/>
      <name val="ＭＳ Ｐゴシック"/>
      <family val="3"/>
    </font>
    <font>
      <sz val="14"/>
      <color indexed="8"/>
      <name val="ＭＳ Ｐゴシック"/>
      <family val="3"/>
    </font>
    <font>
      <sz val="11"/>
      <color indexed="30"/>
      <name val="ＭＳ Ｐゴシック"/>
      <family val="3"/>
    </font>
  </fonts>
  <fills count="25">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22"/>
        <bgColor indexed="64"/>
      </patternFill>
    </fill>
  </fills>
  <borders count="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452">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top"/>
      <protection locked="0"/>
    </xf>
    <xf numFmtId="9" fontId="8" fillId="0" borderId="0" applyFill="0" applyBorder="0" applyAlignment="0" applyProtection="0">
      <alignment vertical="center"/>
    </xf>
    <xf numFmtId="9" fontId="8" fillId="0" borderId="0" applyFill="0" applyBorder="0" applyAlignment="0" applyProtection="0">
      <alignment vertical="center"/>
    </xf>
    <xf numFmtId="9" fontId="1" fillId="0" borderId="0" applyFill="0" applyBorder="0" applyAlignment="0" applyProtection="0">
      <alignment vertical="center"/>
    </xf>
    <xf numFmtId="9" fontId="1" fillId="0" borderId="0" applyFill="0" applyBorder="0" applyAlignment="0" applyProtection="0">
      <alignment vertical="center"/>
    </xf>
    <xf numFmtId="9" fontId="1" fillId="0" borderId="0" applyFill="0" applyBorder="0" applyAlignment="0" applyProtection="0">
      <alignment vertical="center"/>
    </xf>
    <xf numFmtId="9" fontId="1" fillId="0" borderId="0" applyFill="0" applyBorder="0" applyAlignment="0" applyProtection="0">
      <alignment vertical="center"/>
    </xf>
    <xf numFmtId="9" fontId="8" fillId="0" borderId="0" applyFill="0" applyBorder="0" applyAlignment="0" applyProtection="0">
      <alignment vertical="center"/>
    </xf>
    <xf numFmtId="9" fontId="8" fillId="0" borderId="0" applyFill="0" applyBorder="0" applyAlignment="0" applyProtection="0">
      <alignment vertical="center"/>
    </xf>
    <xf numFmtId="9" fontId="8" fillId="0" borderId="0" applyFill="0" applyBorder="0" applyAlignment="0" applyProtection="0">
      <alignment vertical="center"/>
    </xf>
    <xf numFmtId="0" fontId="8" fillId="22" borderId="2" applyNumberFormat="0" applyAlignment="0" applyProtection="0">
      <alignment vertical="center"/>
    </xf>
    <xf numFmtId="0" fontId="8" fillId="22" borderId="2" applyNumberFormat="0" applyAlignment="0" applyProtection="0">
      <alignment vertical="center"/>
    </xf>
    <xf numFmtId="0" fontId="8" fillId="22" borderId="2" applyNumberFormat="0" applyAlignment="0" applyProtection="0">
      <alignment vertical="center"/>
    </xf>
    <xf numFmtId="0" fontId="1" fillId="22" borderId="2" applyNumberFormat="0" applyAlignment="0" applyProtection="0">
      <alignment vertical="center"/>
    </xf>
    <xf numFmtId="0" fontId="1" fillId="22" borderId="2" applyNumberFormat="0" applyAlignment="0" applyProtection="0">
      <alignment vertical="center"/>
    </xf>
    <xf numFmtId="0" fontId="1" fillId="22" borderId="2" applyNumberFormat="0" applyAlignment="0" applyProtection="0">
      <alignment vertical="center"/>
    </xf>
    <xf numFmtId="0" fontId="1" fillId="22" borderId="2" applyNumberFormat="0" applyAlignment="0" applyProtection="0">
      <alignment vertical="center"/>
    </xf>
    <xf numFmtId="0" fontId="8" fillId="22" borderId="2" applyNumberFormat="0" applyAlignment="0" applyProtection="0">
      <alignment vertical="center"/>
    </xf>
    <xf numFmtId="0" fontId="8" fillId="22" borderId="2" applyNumberFormat="0" applyAlignment="0" applyProtection="0">
      <alignment vertical="center"/>
    </xf>
    <xf numFmtId="0" fontId="9" fillId="22" borderId="2" applyNumberFormat="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176" fontId="8" fillId="0" borderId="0" applyFill="0" applyBorder="0" applyAlignment="0" applyProtection="0">
      <alignment vertical="center"/>
    </xf>
    <xf numFmtId="176" fontId="8" fillId="0" borderId="0" applyFill="0" applyBorder="0" applyAlignment="0" applyProtection="0">
      <alignment vertical="center"/>
    </xf>
    <xf numFmtId="40" fontId="1" fillId="0" borderId="0" applyFill="0" applyBorder="0" applyAlignment="0" applyProtection="0">
      <alignment vertical="center"/>
    </xf>
    <xf numFmtId="40" fontId="1" fillId="0" borderId="0" applyFill="0" applyBorder="0" applyAlignment="0" applyProtection="0">
      <alignment vertical="center"/>
    </xf>
    <xf numFmtId="40" fontId="1" fillId="0" borderId="0" applyFill="0" applyBorder="0" applyAlignment="0" applyProtection="0">
      <alignment vertical="center"/>
    </xf>
    <xf numFmtId="40" fontId="1" fillId="0" borderId="0" applyFill="0" applyBorder="0" applyAlignment="0" applyProtection="0">
      <alignment vertical="center"/>
    </xf>
    <xf numFmtId="176" fontId="8" fillId="0" borderId="0" applyFill="0" applyBorder="0" applyAlignment="0" applyProtection="0">
      <alignment vertical="center"/>
    </xf>
    <xf numFmtId="176" fontId="8" fillId="0" borderId="0" applyFill="0" applyBorder="0" applyAlignment="0" applyProtection="0">
      <alignment vertical="center"/>
    </xf>
    <xf numFmtId="176" fontId="8" fillId="0" borderId="0" applyFill="0" applyBorder="0" applyAlignment="0" applyProtection="0">
      <alignment vertical="center"/>
    </xf>
    <xf numFmtId="177" fontId="8" fillId="0" borderId="0" applyFill="0" applyBorder="0" applyAlignment="0" applyProtection="0">
      <alignment vertical="center"/>
    </xf>
    <xf numFmtId="177" fontId="8" fillId="0" borderId="0" applyFill="0" applyBorder="0" applyAlignment="0" applyProtection="0">
      <alignment vertical="center"/>
    </xf>
    <xf numFmtId="38" fontId="1" fillId="0" borderId="0" applyFill="0" applyBorder="0" applyAlignment="0" applyProtection="0">
      <alignment vertical="center"/>
    </xf>
    <xf numFmtId="38" fontId="1" fillId="0" borderId="0" applyFill="0" applyBorder="0" applyAlignment="0" applyProtection="0">
      <alignment vertical="center"/>
    </xf>
    <xf numFmtId="38" fontId="1" fillId="0" borderId="0" applyFill="0" applyBorder="0" applyAlignment="0" applyProtection="0">
      <alignment vertical="center"/>
    </xf>
    <xf numFmtId="38" fontId="1" fillId="0" borderId="0" applyFill="0" applyBorder="0" applyAlignment="0" applyProtection="0">
      <alignment vertical="center"/>
    </xf>
    <xf numFmtId="177" fontId="8" fillId="0" borderId="0" applyFill="0" applyBorder="0" applyAlignment="0" applyProtection="0">
      <alignment vertical="center"/>
    </xf>
    <xf numFmtId="177" fontId="8" fillId="0" borderId="0" applyFill="0" applyBorder="0" applyAlignment="0" applyProtection="0">
      <alignment vertical="center"/>
    </xf>
    <xf numFmtId="177" fontId="8" fillId="0" borderId="0" applyFill="0" applyBorder="0" applyAlignment="0" applyProtection="0">
      <alignment vertical="center"/>
    </xf>
    <xf numFmtId="0" fontId="8" fillId="0" borderId="0"/>
    <xf numFmtId="0" fontId="8" fillId="0" borderId="0"/>
    <xf numFmtId="0" fontId="8" fillId="0" borderId="0"/>
    <xf numFmtId="0" fontId="1"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top"/>
      <protection locked="0"/>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0" fillId="23" borderId="4" applyNumberFormat="0" applyAlignment="0" applyProtection="0">
      <alignment vertical="center"/>
    </xf>
    <xf numFmtId="0" fontId="20" fillId="23" borderId="4" applyNumberFormat="0" applyAlignment="0" applyProtection="0">
      <alignment vertical="center"/>
    </xf>
    <xf numFmtId="0" fontId="20" fillId="23" borderId="4" applyNumberFormat="0" applyAlignment="0" applyProtection="0">
      <alignment vertical="center"/>
    </xf>
    <xf numFmtId="0" fontId="20" fillId="23" borderId="4" applyNumberFormat="0" applyAlignment="0" applyProtection="0">
      <alignment vertical="center"/>
    </xf>
    <xf numFmtId="0" fontId="20" fillId="23" borderId="4" applyNumberFormat="0" applyAlignment="0" applyProtection="0">
      <alignment vertical="center"/>
    </xf>
    <xf numFmtId="0" fontId="20" fillId="23" borderId="4" applyNumberFormat="0" applyAlignment="0" applyProtection="0">
      <alignment vertical="center"/>
    </xf>
    <xf numFmtId="0" fontId="20" fillId="23" borderId="4" applyNumberFormat="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178" fontId="8" fillId="0" borderId="0" applyFill="0" applyBorder="0" applyAlignment="0" applyProtection="0">
      <alignment vertical="center"/>
    </xf>
    <xf numFmtId="178" fontId="8" fillId="0" borderId="0" applyFill="0" applyBorder="0" applyAlignment="0" applyProtection="0">
      <alignment vertical="center"/>
    </xf>
    <xf numFmtId="8" fontId="1" fillId="0" borderId="0" applyFill="0" applyBorder="0" applyAlignment="0" applyProtection="0">
      <alignment vertical="center"/>
    </xf>
    <xf numFmtId="8" fontId="1" fillId="0" borderId="0" applyFill="0" applyBorder="0" applyAlignment="0" applyProtection="0">
      <alignment vertical="center"/>
    </xf>
    <xf numFmtId="8" fontId="1" fillId="0" borderId="0" applyFill="0" applyBorder="0" applyAlignment="0" applyProtection="0">
      <alignment vertical="center"/>
    </xf>
    <xf numFmtId="8" fontId="1" fillId="0" borderId="0" applyFill="0" applyBorder="0" applyAlignment="0" applyProtection="0">
      <alignment vertical="center"/>
    </xf>
    <xf numFmtId="178" fontId="8" fillId="0" borderId="0" applyFill="0" applyBorder="0" applyAlignment="0" applyProtection="0">
      <alignment vertical="center"/>
    </xf>
    <xf numFmtId="178" fontId="8" fillId="0" borderId="0" applyFill="0" applyBorder="0" applyAlignment="0" applyProtection="0">
      <alignment vertical="center"/>
    </xf>
    <xf numFmtId="178" fontId="8" fillId="0" borderId="0" applyFill="0" applyBorder="0" applyAlignment="0" applyProtection="0">
      <alignment vertical="center"/>
    </xf>
    <xf numFmtId="179" fontId="8" fillId="0" borderId="0" applyFill="0" applyBorder="0" applyAlignment="0" applyProtection="0">
      <alignment vertical="center"/>
    </xf>
    <xf numFmtId="179" fontId="8" fillId="0" borderId="0" applyFill="0" applyBorder="0" applyAlignment="0" applyProtection="0">
      <alignment vertical="center"/>
    </xf>
    <xf numFmtId="6" fontId="1" fillId="0" borderId="0" applyFill="0" applyBorder="0" applyAlignment="0" applyProtection="0">
      <alignment vertical="center"/>
    </xf>
    <xf numFmtId="6" fontId="1" fillId="0" borderId="0" applyFill="0" applyBorder="0" applyAlignment="0" applyProtection="0">
      <alignment vertical="center"/>
    </xf>
    <xf numFmtId="6" fontId="1" fillId="0" borderId="0" applyFill="0" applyBorder="0" applyAlignment="0" applyProtection="0">
      <alignment vertical="center"/>
    </xf>
    <xf numFmtId="6" fontId="1" fillId="0" borderId="0" applyFill="0" applyBorder="0" applyAlignment="0" applyProtection="0">
      <alignment vertical="center"/>
    </xf>
    <xf numFmtId="179" fontId="8" fillId="0" borderId="0" applyFill="0" applyBorder="0" applyAlignment="0" applyProtection="0">
      <alignment vertical="center"/>
    </xf>
    <xf numFmtId="179" fontId="8" fillId="0" borderId="0" applyFill="0" applyBorder="0" applyAlignment="0" applyProtection="0">
      <alignment vertical="center"/>
    </xf>
    <xf numFmtId="179" fontId="8" fillId="0" borderId="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cellStyleXfs>
  <cellXfs count="30">
    <xf numFmtId="0" fontId="0" fillId="0" borderId="0" xfId="0">
      <alignment vertical="center"/>
    </xf>
    <xf numFmtId="0" fontId="1" fillId="0" borderId="0" xfId="334" applyAlignment="1">
      <alignment vertical="center" shrinkToFit="1"/>
    </xf>
    <xf numFmtId="0" fontId="1" fillId="0" borderId="0" xfId="335">
      <alignment vertical="center"/>
    </xf>
    <xf numFmtId="0" fontId="25" fillId="0" borderId="0" xfId="334" applyFont="1">
      <alignment vertical="center"/>
    </xf>
    <xf numFmtId="0" fontId="26" fillId="0" borderId="0" xfId="334" applyFont="1" applyAlignment="1">
      <alignment vertical="center"/>
    </xf>
    <xf numFmtId="0" fontId="1" fillId="0" borderId="0" xfId="334" applyAlignment="1">
      <alignment horizontal="left" vertical="center" indent="1"/>
    </xf>
    <xf numFmtId="0" fontId="25" fillId="24" borderId="10" xfId="0" applyFont="1" applyFill="1" applyBorder="1" applyAlignment="1">
      <alignment vertical="center" shrinkToFit="1"/>
    </xf>
    <xf numFmtId="0" fontId="8" fillId="0" borderId="10" xfId="334" applyFont="1" applyFill="1" applyBorder="1" applyAlignment="1">
      <alignment vertical="center" shrinkToFit="1"/>
    </xf>
    <xf numFmtId="0" fontId="25" fillId="24" borderId="10" xfId="0" applyFont="1" applyFill="1" applyBorder="1" applyAlignment="1">
      <alignment vertical="center" wrapText="1"/>
    </xf>
    <xf numFmtId="0" fontId="8" fillId="0" borderId="10" xfId="332" applyBorder="1" applyAlignment="1">
      <alignment vertical="center" wrapText="1"/>
    </xf>
    <xf numFmtId="50" fontId="8" fillId="0" borderId="10" xfId="332" applyNumberFormat="1" applyFont="1" applyBorder="1" applyAlignment="1">
      <alignment vertical="center" wrapText="1"/>
    </xf>
    <xf numFmtId="0" fontId="8" fillId="0" borderId="10" xfId="332" applyFont="1" applyBorder="1" applyAlignment="1">
      <alignment horizontal="left" vertical="center" wrapText="1"/>
    </xf>
    <xf numFmtId="180" fontId="27" fillId="0" borderId="0" xfId="334" applyNumberFormat="1" applyFont="1" applyAlignment="1">
      <alignment vertical="center" shrinkToFit="1"/>
    </xf>
    <xf numFmtId="181" fontId="27" fillId="0" borderId="0" xfId="334" applyNumberFormat="1" applyFont="1" applyAlignment="1">
      <alignment vertical="center" shrinkToFit="1"/>
    </xf>
    <xf numFmtId="182" fontId="27" fillId="0" borderId="0" xfId="334" applyNumberFormat="1" applyFont="1" applyAlignment="1">
      <alignment vertical="center" shrinkToFit="1"/>
    </xf>
    <xf numFmtId="183" fontId="8" fillId="0" borderId="10" xfId="334" applyNumberFormat="1" applyFont="1" applyFill="1" applyBorder="1" applyAlignment="1">
      <alignment vertical="center" wrapText="1"/>
    </xf>
    <xf numFmtId="0" fontId="8" fillId="0" borderId="10" xfId="332" applyFont="1" applyBorder="1" applyAlignment="1">
      <alignment horizontal="center" vertical="center" wrapText="1"/>
    </xf>
    <xf numFmtId="0" fontId="25" fillId="0" borderId="10" xfId="335" applyFont="1" applyBorder="1">
      <alignment vertical="center"/>
    </xf>
    <xf numFmtId="0" fontId="8" fillId="0" borderId="0" xfId="326" applyAlignment="1">
      <alignment vertical="center"/>
    </xf>
    <xf numFmtId="0" fontId="8" fillId="0" borderId="0" xfId="326" applyAlignment="1">
      <alignment vertical="center" wrapText="1"/>
    </xf>
    <xf numFmtId="0" fontId="8" fillId="0" borderId="0" xfId="326"/>
    <xf numFmtId="0" fontId="8" fillId="24" borderId="10" xfId="326" applyFill="1" applyBorder="1" applyAlignment="1">
      <alignment horizontal="center" vertical="center"/>
    </xf>
    <xf numFmtId="0" fontId="8" fillId="0" borderId="10" xfId="325" applyBorder="1" applyAlignment="1">
      <alignment horizontal="center" vertical="center"/>
    </xf>
    <xf numFmtId="0" fontId="8" fillId="24" borderId="10" xfId="326" applyNumberFormat="1" applyFill="1" applyBorder="1" applyAlignment="1">
      <alignment horizontal="center" vertical="center" wrapText="1"/>
    </xf>
    <xf numFmtId="0" fontId="8" fillId="0" borderId="10" xfId="325" quotePrefix="1" applyFont="1" applyBorder="1" applyAlignment="1">
      <alignment vertical="center" wrapText="1"/>
    </xf>
    <xf numFmtId="0" fontId="8" fillId="0" borderId="10" xfId="325" quotePrefix="1" applyBorder="1" applyAlignment="1">
      <alignment horizontal="center" vertical="center" wrapText="1"/>
    </xf>
    <xf numFmtId="184" fontId="8" fillId="0" borderId="10" xfId="325" quotePrefix="1" applyNumberFormat="1" applyBorder="1" applyAlignment="1">
      <alignment horizontal="center" vertical="center" wrapText="1"/>
    </xf>
    <xf numFmtId="0" fontId="25" fillId="0" borderId="10" xfId="336" applyFont="1" applyBorder="1" applyAlignment="1">
      <alignment vertical="center" wrapText="1"/>
    </xf>
    <xf numFmtId="0" fontId="8" fillId="24" borderId="10" xfId="326" quotePrefix="1" applyNumberFormat="1" applyFill="1" applyBorder="1" applyAlignment="1">
      <alignment horizontal="center" vertical="center" wrapText="1"/>
    </xf>
    <xf numFmtId="183" fontId="8" fillId="0" borderId="10" xfId="325" quotePrefix="1" applyNumberFormat="1" applyBorder="1" applyAlignment="1">
      <alignment horizontal="center" vertical="center" wrapText="1"/>
    </xf>
  </cellXfs>
  <cellStyles count="452">
    <cellStyle name="20% - アクセント 1" xfId="1"/>
    <cellStyle name="20% - アクセント 1_261203soudann" xfId="2"/>
    <cellStyle name="20% - アクセント 1_261203soudann_1" xfId="3"/>
    <cellStyle name="20% - アクセント 1_270126jidei" xfId="4"/>
    <cellStyle name="20% - アクセント 1_270228gh2" xfId="5"/>
    <cellStyle name="20% - アクセント 1_270228gh2_1" xfId="6"/>
    <cellStyle name="20% - アクセント 1_270430gh2" xfId="7"/>
    <cellStyle name="20% - アクセント 1_617989" xfId="8"/>
    <cellStyle name="20% - アクセント 1_h2702doukou" xfId="9"/>
    <cellStyle name="20% - アクセント 2" xfId="10"/>
    <cellStyle name="20% - アクセント 2_261203soudann" xfId="11"/>
    <cellStyle name="20% - アクセント 2_261203soudann_1" xfId="12"/>
    <cellStyle name="20% - アクセント 2_270126jidei" xfId="13"/>
    <cellStyle name="20% - アクセント 2_270228gh2" xfId="14"/>
    <cellStyle name="20% - アクセント 2_270228gh2_1" xfId="15"/>
    <cellStyle name="20% - アクセント 2_270430gh2" xfId="16"/>
    <cellStyle name="20% - アクセント 2_617989" xfId="17"/>
    <cellStyle name="20% - アクセント 2_h2702doukou" xfId="18"/>
    <cellStyle name="20% - アクセント 3" xfId="19"/>
    <cellStyle name="20% - アクセント 3_261203soudann" xfId="20"/>
    <cellStyle name="20% - アクセント 3_261203soudann_1" xfId="21"/>
    <cellStyle name="20% - アクセント 3_270126jidei" xfId="22"/>
    <cellStyle name="20% - アクセント 3_270228gh2" xfId="23"/>
    <cellStyle name="20% - アクセント 3_270228gh2_1" xfId="24"/>
    <cellStyle name="20% - アクセント 3_270430gh2" xfId="25"/>
    <cellStyle name="20% - アクセント 3_617989" xfId="26"/>
    <cellStyle name="20% - アクセント 3_h2702doukou" xfId="27"/>
    <cellStyle name="20% - アクセント 4" xfId="28"/>
    <cellStyle name="20% - アクセント 4_261203soudann" xfId="29"/>
    <cellStyle name="20% - アクセント 4_261203soudann_1" xfId="30"/>
    <cellStyle name="20% - アクセント 4_270126jidei" xfId="31"/>
    <cellStyle name="20% - アクセント 4_270228gh2" xfId="32"/>
    <cellStyle name="20% - アクセント 4_270228gh2_1" xfId="33"/>
    <cellStyle name="20% - アクセント 4_270430gh2" xfId="34"/>
    <cellStyle name="20% - アクセント 4_617989" xfId="35"/>
    <cellStyle name="20% - アクセント 4_h2702doukou" xfId="36"/>
    <cellStyle name="20% - アクセント 5" xfId="37"/>
    <cellStyle name="20% - アクセント 5_261203soudann" xfId="38"/>
    <cellStyle name="20% - アクセント 5_261203soudann_1" xfId="39"/>
    <cellStyle name="20% - アクセント 5_270126jidei" xfId="40"/>
    <cellStyle name="20% - アクセント 5_270228gh2" xfId="41"/>
    <cellStyle name="20% - アクセント 5_270228gh2_1" xfId="42"/>
    <cellStyle name="20% - アクセント 5_270430gh2" xfId="43"/>
    <cellStyle name="20% - アクセント 5_617989" xfId="44"/>
    <cellStyle name="20% - アクセント 5_h2702doukou" xfId="45"/>
    <cellStyle name="20% - アクセント 6" xfId="46"/>
    <cellStyle name="20% - アクセント 6_261203soudann" xfId="47"/>
    <cellStyle name="20% - アクセント 6_261203soudann_1" xfId="48"/>
    <cellStyle name="20% - アクセント 6_270126jidei" xfId="49"/>
    <cellStyle name="20% - アクセント 6_270228gh2" xfId="50"/>
    <cellStyle name="20% - アクセント 6_270228gh2_1" xfId="51"/>
    <cellStyle name="20% - アクセント 6_270430gh2" xfId="52"/>
    <cellStyle name="20% - アクセント 6_617989" xfId="53"/>
    <cellStyle name="20% - アクセント 6_h2702doukou" xfId="54"/>
    <cellStyle name="40% - アクセント 1" xfId="55"/>
    <cellStyle name="40% - アクセント 1_261203soudann" xfId="56"/>
    <cellStyle name="40% - アクセント 1_261203soudann_1" xfId="57"/>
    <cellStyle name="40% - アクセント 1_270126jidei" xfId="58"/>
    <cellStyle name="40% - アクセント 1_270228gh2" xfId="59"/>
    <cellStyle name="40% - アクセント 1_270228gh2_1" xfId="60"/>
    <cellStyle name="40% - アクセント 1_270430gh2" xfId="61"/>
    <cellStyle name="40% - アクセント 1_617989" xfId="62"/>
    <cellStyle name="40% - アクセント 1_h2702doukou" xfId="63"/>
    <cellStyle name="40% - アクセント 2" xfId="64"/>
    <cellStyle name="40% - アクセント 2_261203soudann" xfId="65"/>
    <cellStyle name="40% - アクセント 2_261203soudann_1" xfId="66"/>
    <cellStyle name="40% - アクセント 2_270126jidei" xfId="67"/>
    <cellStyle name="40% - アクセント 2_270228gh2" xfId="68"/>
    <cellStyle name="40% - アクセント 2_270228gh2_1" xfId="69"/>
    <cellStyle name="40% - アクセント 2_270430gh2" xfId="70"/>
    <cellStyle name="40% - アクセント 2_617989" xfId="71"/>
    <cellStyle name="40% - アクセント 2_h2702doukou" xfId="72"/>
    <cellStyle name="40% - アクセント 3" xfId="73"/>
    <cellStyle name="40% - アクセント 3_261203soudann" xfId="74"/>
    <cellStyle name="40% - アクセント 3_261203soudann_1" xfId="75"/>
    <cellStyle name="40% - アクセント 3_270126jidei" xfId="76"/>
    <cellStyle name="40% - アクセント 3_270228gh2" xfId="77"/>
    <cellStyle name="40% - アクセント 3_270228gh2_1" xfId="78"/>
    <cellStyle name="40% - アクセント 3_270430gh2" xfId="79"/>
    <cellStyle name="40% - アクセント 3_617989" xfId="80"/>
    <cellStyle name="40% - アクセント 3_h2702doukou" xfId="81"/>
    <cellStyle name="40% - アクセント 4" xfId="82"/>
    <cellStyle name="40% - アクセント 4_261203soudann" xfId="83"/>
    <cellStyle name="40% - アクセント 4_261203soudann_1" xfId="84"/>
    <cellStyle name="40% - アクセント 4_270126jidei" xfId="85"/>
    <cellStyle name="40% - アクセント 4_270228gh2" xfId="86"/>
    <cellStyle name="40% - アクセント 4_270228gh2_1" xfId="87"/>
    <cellStyle name="40% - アクセント 4_270430gh2" xfId="88"/>
    <cellStyle name="40% - アクセント 4_617989" xfId="89"/>
    <cellStyle name="40% - アクセント 4_h2702doukou" xfId="90"/>
    <cellStyle name="40% - アクセント 5" xfId="91"/>
    <cellStyle name="40% - アクセント 5_261203soudann" xfId="92"/>
    <cellStyle name="40% - アクセント 5_261203soudann_1" xfId="93"/>
    <cellStyle name="40% - アクセント 5_270126jidei" xfId="94"/>
    <cellStyle name="40% - アクセント 5_270228gh2" xfId="95"/>
    <cellStyle name="40% - アクセント 5_270228gh2_1" xfId="96"/>
    <cellStyle name="40% - アクセント 5_270430gh2" xfId="97"/>
    <cellStyle name="40% - アクセント 5_617989" xfId="98"/>
    <cellStyle name="40% - アクセント 5_h2702doukou" xfId="99"/>
    <cellStyle name="40% - アクセント 6" xfId="100"/>
    <cellStyle name="40% - アクセント 6_261203soudann" xfId="101"/>
    <cellStyle name="40% - アクセント 6_261203soudann_1" xfId="102"/>
    <cellStyle name="40% - アクセント 6_270126jidei" xfId="103"/>
    <cellStyle name="40% - アクセント 6_270228gh2" xfId="104"/>
    <cellStyle name="40% - アクセント 6_270228gh2_1" xfId="105"/>
    <cellStyle name="40% - アクセント 6_270430gh2" xfId="106"/>
    <cellStyle name="40% - アクセント 6_617989" xfId="107"/>
    <cellStyle name="40% - アクセント 6_h2702doukou" xfId="108"/>
    <cellStyle name="60% - アクセント 1" xfId="109"/>
    <cellStyle name="60% - アクセント 1_261203soudann" xfId="110"/>
    <cellStyle name="60% - アクセント 1_261203soudann_1" xfId="111"/>
    <cellStyle name="60% - アクセント 1_270126jidei" xfId="112"/>
    <cellStyle name="60% - アクセント 1_270228gh2" xfId="113"/>
    <cellStyle name="60% - アクセント 1_270228gh2_1" xfId="114"/>
    <cellStyle name="60% - アクセント 1_270430gh2" xfId="115"/>
    <cellStyle name="60% - アクセント 1_617989" xfId="116"/>
    <cellStyle name="60% - アクセント 1_h2702doukou" xfId="117"/>
    <cellStyle name="60% - アクセント 2" xfId="118"/>
    <cellStyle name="60% - アクセント 2_261203soudann" xfId="119"/>
    <cellStyle name="60% - アクセント 2_261203soudann_1" xfId="120"/>
    <cellStyle name="60% - アクセント 2_270126jidei" xfId="121"/>
    <cellStyle name="60% - アクセント 2_270228gh2" xfId="122"/>
    <cellStyle name="60% - アクセント 2_270228gh2_1" xfId="123"/>
    <cellStyle name="60% - アクセント 2_270430gh2" xfId="124"/>
    <cellStyle name="60% - アクセント 2_617989" xfId="125"/>
    <cellStyle name="60% - アクセント 2_h2702doukou" xfId="126"/>
    <cellStyle name="60% - アクセント 3" xfId="127"/>
    <cellStyle name="60% - アクセント 3_261203soudann" xfId="128"/>
    <cellStyle name="60% - アクセント 3_261203soudann_1" xfId="129"/>
    <cellStyle name="60% - アクセント 3_270126jidei" xfId="130"/>
    <cellStyle name="60% - アクセント 3_270228gh2" xfId="131"/>
    <cellStyle name="60% - アクセント 3_270228gh2_1" xfId="132"/>
    <cellStyle name="60% - アクセント 3_270430gh2" xfId="133"/>
    <cellStyle name="60% - アクセント 3_617989" xfId="134"/>
    <cellStyle name="60% - アクセント 3_h2702doukou" xfId="135"/>
    <cellStyle name="60% - アクセント 4" xfId="136"/>
    <cellStyle name="60% - アクセント 4_261203soudann" xfId="137"/>
    <cellStyle name="60% - アクセント 4_261203soudann_1" xfId="138"/>
    <cellStyle name="60% - アクセント 4_270126jidei" xfId="139"/>
    <cellStyle name="60% - アクセント 4_270228gh2" xfId="140"/>
    <cellStyle name="60% - アクセント 4_270228gh2_1" xfId="141"/>
    <cellStyle name="60% - アクセント 4_270430gh2" xfId="142"/>
    <cellStyle name="60% - アクセント 4_617989" xfId="143"/>
    <cellStyle name="60% - アクセント 4_h2702doukou" xfId="144"/>
    <cellStyle name="60% - アクセント 5" xfId="145"/>
    <cellStyle name="60% - アクセント 5_261203soudann" xfId="146"/>
    <cellStyle name="60% - アクセント 5_261203soudann_1" xfId="147"/>
    <cellStyle name="60% - アクセント 5_270126jidei" xfId="148"/>
    <cellStyle name="60% - アクセント 5_270228gh2" xfId="149"/>
    <cellStyle name="60% - アクセント 5_270228gh2_1" xfId="150"/>
    <cellStyle name="60% - アクセント 5_270430gh2" xfId="151"/>
    <cellStyle name="60% - アクセント 5_617989" xfId="152"/>
    <cellStyle name="60% - アクセント 5_h2702doukou" xfId="153"/>
    <cellStyle name="60% - アクセント 6" xfId="154"/>
    <cellStyle name="60% - アクセント 6_261203soudann" xfId="155"/>
    <cellStyle name="60% - アクセント 6_261203soudann_1" xfId="156"/>
    <cellStyle name="60% - アクセント 6_270126jidei" xfId="157"/>
    <cellStyle name="60% - アクセント 6_270228gh2" xfId="158"/>
    <cellStyle name="60% - アクセント 6_270228gh2_1" xfId="159"/>
    <cellStyle name="60% - アクセント 6_270430gh2" xfId="160"/>
    <cellStyle name="60% - アクセント 6_617989" xfId="161"/>
    <cellStyle name="60% - アクセント 6_h2702doukou" xfId="162"/>
    <cellStyle name="どちらでもない" xfId="163"/>
    <cellStyle name="どちらでもない_261203soudann" xfId="164"/>
    <cellStyle name="どちらでもない_261203soudann_1" xfId="165"/>
    <cellStyle name="どちらでもない_270126jidei" xfId="166"/>
    <cellStyle name="どちらでもない_270228gh2" xfId="167"/>
    <cellStyle name="どちらでもない_270228gh2_1" xfId="168"/>
    <cellStyle name="どちらでもない_270430gh2" xfId="169"/>
    <cellStyle name="どちらでもない_617989" xfId="170"/>
    <cellStyle name="どちらでもない_h2702doukou" xfId="171"/>
    <cellStyle name="アクセント 1" xfId="172"/>
    <cellStyle name="アクセント 1_261203soudann" xfId="173"/>
    <cellStyle name="アクセント 1_261203soudann_1" xfId="174"/>
    <cellStyle name="アクセント 1_270126jidei" xfId="175"/>
    <cellStyle name="アクセント 1_270228gh2" xfId="176"/>
    <cellStyle name="アクセント 1_270228gh2_1" xfId="177"/>
    <cellStyle name="アクセント 1_270430gh2" xfId="178"/>
    <cellStyle name="アクセント 1_617989" xfId="179"/>
    <cellStyle name="アクセント 1_h2702doukou" xfId="180"/>
    <cellStyle name="アクセント 2" xfId="181"/>
    <cellStyle name="アクセント 2_261203soudann" xfId="182"/>
    <cellStyle name="アクセント 2_261203soudann_1" xfId="183"/>
    <cellStyle name="アクセント 2_270126jidei" xfId="184"/>
    <cellStyle name="アクセント 2_270228gh2" xfId="185"/>
    <cellStyle name="アクセント 2_270228gh2_1" xfId="186"/>
    <cellStyle name="アクセント 2_270430gh2" xfId="187"/>
    <cellStyle name="アクセント 2_617989" xfId="188"/>
    <cellStyle name="アクセント 2_h2702doukou" xfId="189"/>
    <cellStyle name="アクセント 3" xfId="190"/>
    <cellStyle name="アクセント 3_261203soudann" xfId="191"/>
    <cellStyle name="アクセント 3_261203soudann_1" xfId="192"/>
    <cellStyle name="アクセント 3_270126jidei" xfId="193"/>
    <cellStyle name="アクセント 3_270228gh2" xfId="194"/>
    <cellStyle name="アクセント 3_270228gh2_1" xfId="195"/>
    <cellStyle name="アクセント 3_270430gh2" xfId="196"/>
    <cellStyle name="アクセント 3_617989" xfId="197"/>
    <cellStyle name="アクセント 3_h2702doukou" xfId="198"/>
    <cellStyle name="アクセント 4" xfId="199"/>
    <cellStyle name="アクセント 4_261203soudann" xfId="200"/>
    <cellStyle name="アクセント 4_261203soudann_1" xfId="201"/>
    <cellStyle name="アクセント 4_270126jidei" xfId="202"/>
    <cellStyle name="アクセント 4_270228gh2" xfId="203"/>
    <cellStyle name="アクセント 4_270228gh2_1" xfId="204"/>
    <cellStyle name="アクセント 4_270430gh2" xfId="205"/>
    <cellStyle name="アクセント 4_617989" xfId="206"/>
    <cellStyle name="アクセント 4_h2702doukou" xfId="207"/>
    <cellStyle name="アクセント 5" xfId="208"/>
    <cellStyle name="アクセント 5_261203soudann" xfId="209"/>
    <cellStyle name="アクセント 5_261203soudann_1" xfId="210"/>
    <cellStyle name="アクセント 5_270126jidei" xfId="211"/>
    <cellStyle name="アクセント 5_270228gh2" xfId="212"/>
    <cellStyle name="アクセント 5_270228gh2_1" xfId="213"/>
    <cellStyle name="アクセント 5_270430gh2" xfId="214"/>
    <cellStyle name="アクセント 5_617989" xfId="215"/>
    <cellStyle name="アクセント 5_h2702doukou" xfId="216"/>
    <cellStyle name="アクセント 6" xfId="217"/>
    <cellStyle name="アクセント 6_261203soudann" xfId="218"/>
    <cellStyle name="アクセント 6_261203soudann_1" xfId="219"/>
    <cellStyle name="アクセント 6_270126jidei" xfId="220"/>
    <cellStyle name="アクセント 6_270228gh2" xfId="221"/>
    <cellStyle name="アクセント 6_270228gh2_1" xfId="222"/>
    <cellStyle name="アクセント 6_270430gh2" xfId="223"/>
    <cellStyle name="アクセント 6_617989" xfId="224"/>
    <cellStyle name="アクセント 6_h2702doukou" xfId="225"/>
    <cellStyle name="タイトル" xfId="226"/>
    <cellStyle name="タイトル_261203soudann" xfId="227"/>
    <cellStyle name="タイトル_261203soudann_1" xfId="228"/>
    <cellStyle name="タイトル_270126jidei" xfId="229"/>
    <cellStyle name="タイトル_270228gh2" xfId="230"/>
    <cellStyle name="タイトル_270228gh2_1" xfId="231"/>
    <cellStyle name="タイトル_270430gh2" xfId="232"/>
    <cellStyle name="タイトル_617989" xfId="233"/>
    <cellStyle name="タイトル_h2702doukou" xfId="234"/>
    <cellStyle name="チェック セル" xfId="235"/>
    <cellStyle name="チェック セル_261203soudann" xfId="236"/>
    <cellStyle name="チェック セル_261203soudann_1" xfId="237"/>
    <cellStyle name="チェック セル_270126jidei" xfId="238"/>
    <cellStyle name="チェック セル_270228gh2" xfId="239"/>
    <cellStyle name="チェック セル_270228gh2_1" xfId="240"/>
    <cellStyle name="チェック セル_270430gh2" xfId="241"/>
    <cellStyle name="チェック セル_617989" xfId="242"/>
    <cellStyle name="チェック セル_h2702doukou" xfId="243"/>
    <cellStyle name="ハイパーリンク" xfId="244"/>
    <cellStyle name="ハイパーリンク 2" xfId="245"/>
    <cellStyle name="ハイパーリンク_261203soudann" xfId="246"/>
    <cellStyle name="ハイパーリンク_261203soudann_1" xfId="247"/>
    <cellStyle name="ハイパーリンク_617989" xfId="248"/>
    <cellStyle name="ハイパーリンク_h2702doukou" xfId="249"/>
    <cellStyle name="ハイパーリンク_h270301shitei" xfId="250"/>
    <cellStyle name="パーセント_261203soudann" xfId="251"/>
    <cellStyle name="パーセント_261203soudann_1" xfId="252"/>
    <cellStyle name="パーセント_270126jidei" xfId="253"/>
    <cellStyle name="パーセント_270228gh2" xfId="254"/>
    <cellStyle name="パーセント_270228gh2_1" xfId="255"/>
    <cellStyle name="パーセント_270430gh2" xfId="256"/>
    <cellStyle name="パーセント_617989" xfId="257"/>
    <cellStyle name="パーセント_h2702doukou" xfId="258"/>
    <cellStyle name="パーセント_sitsumonhyou" xfId="259"/>
    <cellStyle name="メモ" xfId="260"/>
    <cellStyle name="メモ_261203soudann" xfId="261"/>
    <cellStyle name="メモ_261203soudann_1" xfId="262"/>
    <cellStyle name="メモ_270126jidei" xfId="263"/>
    <cellStyle name="メモ_270228gh2" xfId="264"/>
    <cellStyle name="メモ_270228gh2_1" xfId="265"/>
    <cellStyle name="メモ_270430gh2" xfId="266"/>
    <cellStyle name="メモ_617989" xfId="267"/>
    <cellStyle name="メモ_h2702doukou" xfId="268"/>
    <cellStyle name="メモ_h270301shitei" xfId="269"/>
    <cellStyle name="リンク セル" xfId="270"/>
    <cellStyle name="リンク セル_261203soudann" xfId="271"/>
    <cellStyle name="リンク セル_261203soudann_1" xfId="272"/>
    <cellStyle name="リンク セル_270126jidei" xfId="273"/>
    <cellStyle name="リンク セル_270228gh2" xfId="274"/>
    <cellStyle name="リンク セル_270228gh2_1" xfId="275"/>
    <cellStyle name="リンク セル_270430gh2" xfId="276"/>
    <cellStyle name="リンク セル_617989" xfId="277"/>
    <cellStyle name="リンク セル_h2702doukou" xfId="278"/>
    <cellStyle name="入力" xfId="279"/>
    <cellStyle name="入力_261203soudann" xfId="280"/>
    <cellStyle name="入力_261203soudann_1" xfId="281"/>
    <cellStyle name="入力_270126jidei" xfId="282"/>
    <cellStyle name="入力_270228gh2" xfId="283"/>
    <cellStyle name="入力_270228gh2_1" xfId="284"/>
    <cellStyle name="入力_270430gh2" xfId="285"/>
    <cellStyle name="入力_617989" xfId="286"/>
    <cellStyle name="入力_h2702doukou" xfId="287"/>
    <cellStyle name="出力" xfId="288"/>
    <cellStyle name="出力_261203soudann" xfId="289"/>
    <cellStyle name="出力_261203soudann_1" xfId="290"/>
    <cellStyle name="出力_270126jidei" xfId="291"/>
    <cellStyle name="出力_270228gh2" xfId="292"/>
    <cellStyle name="出力_270228gh2_1" xfId="293"/>
    <cellStyle name="出力_270430gh2" xfId="294"/>
    <cellStyle name="出力_617989" xfId="295"/>
    <cellStyle name="出力_h2702doukou" xfId="296"/>
    <cellStyle name="悪い" xfId="297"/>
    <cellStyle name="悪い_261203soudann" xfId="298"/>
    <cellStyle name="悪い_261203soudann_1" xfId="299"/>
    <cellStyle name="悪い_270126jidei" xfId="300"/>
    <cellStyle name="悪い_270228gh2" xfId="301"/>
    <cellStyle name="悪い_270228gh2_1" xfId="302"/>
    <cellStyle name="悪い_270430gh2" xfId="303"/>
    <cellStyle name="悪い_617989" xfId="304"/>
    <cellStyle name="悪い_h2702doukou" xfId="305"/>
    <cellStyle name="桁区切り [0.00]_261203soudann" xfId="306"/>
    <cellStyle name="桁区切り [0.00]_261203soudann_1" xfId="307"/>
    <cellStyle name="桁区切り [0.00]_270126jidei" xfId="308"/>
    <cellStyle name="桁区切り [0.00]_270228gh2" xfId="309"/>
    <cellStyle name="桁区切り [0.00]_270228gh2_1" xfId="310"/>
    <cellStyle name="桁区切り [0.00]_270430gh2" xfId="311"/>
    <cellStyle name="桁区切り [0.00]_617989" xfId="312"/>
    <cellStyle name="桁区切り [0.00]_h2702doukou" xfId="313"/>
    <cellStyle name="桁区切り [0.00]_sitsumonhyou" xfId="314"/>
    <cellStyle name="桁区切り_261203soudann" xfId="315"/>
    <cellStyle name="桁区切り_261203soudann_1" xfId="316"/>
    <cellStyle name="桁区切り_270126jidei" xfId="317"/>
    <cellStyle name="桁区切り_270228gh2" xfId="318"/>
    <cellStyle name="桁区切り_270228gh2_1" xfId="319"/>
    <cellStyle name="桁区切り_270430gh2" xfId="320"/>
    <cellStyle name="桁区切り_617989" xfId="321"/>
    <cellStyle name="桁区切り_h2702doukou" xfId="322"/>
    <cellStyle name="桁区切り_sitsumonhyou" xfId="323"/>
    <cellStyle name="標準" xfId="0" builtinId="0"/>
    <cellStyle name="標準 2" xfId="324"/>
    <cellStyle name="標準 2_270228gh2" xfId="325"/>
    <cellStyle name="標準 2_270430gh2" xfId="326"/>
    <cellStyle name="標準 2_h270301shitei" xfId="327"/>
    <cellStyle name="標準_261203soudann" xfId="328"/>
    <cellStyle name="標準_261203soudann_1" xfId="329"/>
    <cellStyle name="標準_261203soudann_2" xfId="330"/>
    <cellStyle name="標準_261203soudann_3" xfId="331"/>
    <cellStyle name="標準_270126jidei" xfId="332"/>
    <cellStyle name="標準_270126jidei_1" xfId="333"/>
    <cellStyle name="標準_270228gh2" xfId="334"/>
    <cellStyle name="標準_270228gh2_1" xfId="335"/>
    <cellStyle name="標準_270228gh2_2" xfId="336"/>
    <cellStyle name="標準_270228gh2_3" xfId="337"/>
    <cellStyle name="標準_270430gh2" xfId="338"/>
    <cellStyle name="標準_270430gh2_1" xfId="339"/>
    <cellStyle name="標準_617989" xfId="340"/>
    <cellStyle name="標準_617989_1" xfId="341"/>
    <cellStyle name="標準_h2702doukou" xfId="342"/>
    <cellStyle name="標準_h2702doukou_1" xfId="343"/>
    <cellStyle name="標準_sitsumonhyou" xfId="344"/>
    <cellStyle name="標準_sitsumonhyou_1" xfId="345"/>
    <cellStyle name="標準_指定障害福祉サービス" xfId="346"/>
    <cellStyle name="良い" xfId="347"/>
    <cellStyle name="良い_261203soudann" xfId="348"/>
    <cellStyle name="良い_261203soudann_1" xfId="349"/>
    <cellStyle name="良い_270126jidei" xfId="350"/>
    <cellStyle name="良い_270228gh2" xfId="351"/>
    <cellStyle name="良い_270228gh2_1" xfId="352"/>
    <cellStyle name="良い_270430gh2" xfId="353"/>
    <cellStyle name="良い_617989" xfId="354"/>
    <cellStyle name="良い_h2702doukou" xfId="355"/>
    <cellStyle name="表示済みのハイパーリンク" xfId="356"/>
    <cellStyle name="表示済みのハイパーリンク_261203soudann" xfId="357"/>
    <cellStyle name="表示済みのハイパーリンク_261203soudann_1" xfId="358"/>
    <cellStyle name="表示済みのハイパーリンク_617989" xfId="359"/>
    <cellStyle name="表示済みのハイパーリンク_h2702doukou" xfId="360"/>
    <cellStyle name="表示済みのハイパーリンク_h270301shitei" xfId="361"/>
    <cellStyle name="見出し 1" xfId="362"/>
    <cellStyle name="見出し 1_261203soudann" xfId="363"/>
    <cellStyle name="見出し 1_261203soudann_1" xfId="364"/>
    <cellStyle name="見出し 1_270126jidei" xfId="365"/>
    <cellStyle name="見出し 1_270228gh2" xfId="366"/>
    <cellStyle name="見出し 1_270228gh2_1" xfId="367"/>
    <cellStyle name="見出し 1_270430gh2" xfId="368"/>
    <cellStyle name="見出し 1_617989" xfId="369"/>
    <cellStyle name="見出し 1_h2702doukou" xfId="370"/>
    <cellStyle name="見出し 2" xfId="371"/>
    <cellStyle name="見出し 2_261203soudann" xfId="372"/>
    <cellStyle name="見出し 2_261203soudann_1" xfId="373"/>
    <cellStyle name="見出し 2_270126jidei" xfId="374"/>
    <cellStyle name="見出し 2_270228gh2" xfId="375"/>
    <cellStyle name="見出し 2_270228gh2_1" xfId="376"/>
    <cellStyle name="見出し 2_270430gh2" xfId="377"/>
    <cellStyle name="見出し 2_617989" xfId="378"/>
    <cellStyle name="見出し 2_h2702doukou" xfId="379"/>
    <cellStyle name="見出し 3" xfId="380"/>
    <cellStyle name="見出し 3_261203soudann" xfId="381"/>
    <cellStyle name="見出し 3_261203soudann_1" xfId="382"/>
    <cellStyle name="見出し 3_270126jidei" xfId="383"/>
    <cellStyle name="見出し 3_270228gh2" xfId="384"/>
    <cellStyle name="見出し 3_270228gh2_1" xfId="385"/>
    <cellStyle name="見出し 3_270430gh2" xfId="386"/>
    <cellStyle name="見出し 3_617989" xfId="387"/>
    <cellStyle name="見出し 3_h2702doukou" xfId="388"/>
    <cellStyle name="見出し 4" xfId="389"/>
    <cellStyle name="見出し 4_261203soudann" xfId="390"/>
    <cellStyle name="見出し 4_261203soudann_1" xfId="391"/>
    <cellStyle name="見出し 4_270126jidei" xfId="392"/>
    <cellStyle name="見出し 4_270228gh2" xfId="393"/>
    <cellStyle name="見出し 4_270228gh2_1" xfId="394"/>
    <cellStyle name="見出し 4_270430gh2" xfId="395"/>
    <cellStyle name="見出し 4_617989" xfId="396"/>
    <cellStyle name="見出し 4_h2702doukou" xfId="397"/>
    <cellStyle name="計算" xfId="398"/>
    <cellStyle name="計算_261203soudann" xfId="399"/>
    <cellStyle name="計算_261203soudann_1" xfId="400"/>
    <cellStyle name="計算_270126jidei" xfId="401"/>
    <cellStyle name="計算_270228gh2" xfId="402"/>
    <cellStyle name="計算_270228gh2_1" xfId="403"/>
    <cellStyle name="計算_270430gh2" xfId="404"/>
    <cellStyle name="計算_617989" xfId="405"/>
    <cellStyle name="計算_h2702doukou" xfId="406"/>
    <cellStyle name="説明文" xfId="407"/>
    <cellStyle name="説明文_261203soudann" xfId="408"/>
    <cellStyle name="説明文_261203soudann_1" xfId="409"/>
    <cellStyle name="説明文_270126jidei" xfId="410"/>
    <cellStyle name="説明文_270228gh2" xfId="411"/>
    <cellStyle name="説明文_270228gh2_1" xfId="412"/>
    <cellStyle name="説明文_270430gh2" xfId="413"/>
    <cellStyle name="説明文_617989" xfId="414"/>
    <cellStyle name="説明文_h2702doukou" xfId="415"/>
    <cellStyle name="警告文" xfId="416"/>
    <cellStyle name="警告文_261203soudann" xfId="417"/>
    <cellStyle name="警告文_261203soudann_1" xfId="418"/>
    <cellStyle name="警告文_270126jidei" xfId="419"/>
    <cellStyle name="警告文_270228gh2" xfId="420"/>
    <cellStyle name="警告文_270228gh2_1" xfId="421"/>
    <cellStyle name="警告文_270430gh2" xfId="422"/>
    <cellStyle name="警告文_617989" xfId="423"/>
    <cellStyle name="警告文_h2702doukou" xfId="424"/>
    <cellStyle name="通貨 [0.00]_261203soudann" xfId="425"/>
    <cellStyle name="通貨 [0.00]_261203soudann_1" xfId="426"/>
    <cellStyle name="通貨 [0.00]_270126jidei" xfId="427"/>
    <cellStyle name="通貨 [0.00]_270228gh2" xfId="428"/>
    <cellStyle name="通貨 [0.00]_270228gh2_1" xfId="429"/>
    <cellStyle name="通貨 [0.00]_270430gh2" xfId="430"/>
    <cellStyle name="通貨 [0.00]_617989" xfId="431"/>
    <cellStyle name="通貨 [0.00]_h2702doukou" xfId="432"/>
    <cellStyle name="通貨 [0.00]_sitsumonhyou" xfId="433"/>
    <cellStyle name="通貨_261203soudann" xfId="434"/>
    <cellStyle name="通貨_261203soudann_1" xfId="435"/>
    <cellStyle name="通貨_270126jidei" xfId="436"/>
    <cellStyle name="通貨_270228gh2" xfId="437"/>
    <cellStyle name="通貨_270228gh2_1" xfId="438"/>
    <cellStyle name="通貨_270430gh2" xfId="439"/>
    <cellStyle name="通貨_617989" xfId="440"/>
    <cellStyle name="通貨_h2702doukou" xfId="441"/>
    <cellStyle name="通貨_sitsumonhyou" xfId="442"/>
    <cellStyle name="集計" xfId="443"/>
    <cellStyle name="集計_261203soudann" xfId="444"/>
    <cellStyle name="集計_261203soudann_1" xfId="445"/>
    <cellStyle name="集計_270126jidei" xfId="446"/>
    <cellStyle name="集計_270228gh2" xfId="447"/>
    <cellStyle name="集計_270228gh2_1" xfId="448"/>
    <cellStyle name="集計_270430gh2" xfId="449"/>
    <cellStyle name="集計_617989" xfId="450"/>
    <cellStyle name="集計_h2702doukou" xfId="45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M11"/>
  <sheetViews>
    <sheetView zoomScale="85" zoomScaleNormal="85" workbookViewId="0">
      <pane xSplit="4" ySplit="4" topLeftCell="E5" activePane="bottomRight" state="frozen"/>
      <selection pane="topRight"/>
      <selection pane="bottomLeft"/>
      <selection pane="bottomRight" activeCell="A2" sqref="A2"/>
    </sheetView>
  </sheetViews>
  <sheetFormatPr defaultRowHeight="13.2"/>
  <cols>
    <col min="1" max="1" width="3.25" style="1" customWidth="1"/>
    <col min="2" max="2" width="10" style="2" customWidth="1"/>
    <col min="3" max="3" width="10" style="3" customWidth="1"/>
    <col min="4" max="4" width="19.25" style="2" customWidth="1"/>
    <col min="5" max="5" width="9" style="2" customWidth="1"/>
    <col min="6" max="6" width="10.25" style="2" customWidth="1"/>
    <col min="7" max="7" width="8.375" style="2" customWidth="1"/>
    <col min="8" max="8" width="15.875" style="2" customWidth="1"/>
    <col min="9" max="9" width="7.625" style="2" customWidth="1"/>
    <col min="10" max="10" width="19.25" style="2" customWidth="1"/>
    <col min="11" max="11" width="9.375" style="2" customWidth="1"/>
    <col min="12" max="12" width="9" style="2" customWidth="1"/>
    <col min="13" max="13" width="4.375" style="2" customWidth="1"/>
    <col min="14" max="14" width="15.875" style="2" customWidth="1"/>
    <col min="15" max="15" width="9.125" style="2" customWidth="1"/>
    <col min="16" max="16" width="19.25" style="2" customWidth="1"/>
    <col min="17" max="18" width="6.625" style="2" customWidth="1"/>
    <col min="19" max="19" width="6.75" style="2" customWidth="1"/>
    <col min="20" max="20" width="9.125" style="2" customWidth="1"/>
    <col min="21" max="21" width="6.625" style="2" customWidth="1"/>
    <col min="22" max="23" width="9" style="2" customWidth="1"/>
    <col min="24" max="38" width="6.875" style="2" customWidth="1"/>
    <col min="39" max="16383" width="9" style="3" bestFit="1" customWidth="1"/>
    <col min="16384" max="16384" width="9" style="3" customWidth="1"/>
  </cols>
  <sheetData>
    <row r="1" spans="1:39" ht="16.2">
      <c r="A1" s="4" t="s">
        <v>121</v>
      </c>
    </row>
    <row r="2" spans="1:39">
      <c r="A2" s="5"/>
    </row>
    <row r="3" spans="1:39">
      <c r="A3" s="5" t="s">
        <v>55</v>
      </c>
      <c r="J3" s="12">
        <f>SUMPRODUCT(1/COUNTIF(F6:F11,F6:F11))</f>
        <v>4</v>
      </c>
      <c r="K3" s="13">
        <f>SUBTOTAL(3,N6:N11)</f>
        <v>6</v>
      </c>
      <c r="L3" s="14">
        <f>SUBTOTAL(9,Y6:Y11)</f>
        <v>41</v>
      </c>
    </row>
    <row r="4" spans="1:39" ht="4.5" customHeight="1">
      <c r="F4" s="3"/>
      <c r="G4" s="1"/>
      <c r="H4" s="1"/>
      <c r="I4" s="1"/>
      <c r="J4" s="3"/>
      <c r="K4" s="1"/>
      <c r="L4" s="1"/>
      <c r="M4" s="1"/>
      <c r="N4" s="3"/>
      <c r="Y4" s="3"/>
    </row>
    <row r="5" spans="1:39" ht="84">
      <c r="A5" s="6" t="s">
        <v>41</v>
      </c>
      <c r="B5" s="8" t="s">
        <v>1</v>
      </c>
      <c r="C5" s="8" t="s">
        <v>65</v>
      </c>
      <c r="D5" s="8" t="s">
        <v>86</v>
      </c>
      <c r="E5" s="8" t="s">
        <v>36</v>
      </c>
      <c r="F5" s="8" t="s">
        <v>37</v>
      </c>
      <c r="G5" s="8" t="s">
        <v>49</v>
      </c>
      <c r="H5" s="8" t="s">
        <v>14</v>
      </c>
      <c r="I5" s="8" t="s">
        <v>76</v>
      </c>
      <c r="J5" s="8" t="s">
        <v>27</v>
      </c>
      <c r="K5" s="8" t="s">
        <v>18</v>
      </c>
      <c r="L5" s="8" t="s">
        <v>33</v>
      </c>
      <c r="M5" s="8" t="s">
        <v>10</v>
      </c>
      <c r="N5" s="8" t="s">
        <v>0</v>
      </c>
      <c r="O5" s="8" t="s">
        <v>81</v>
      </c>
      <c r="P5" s="8" t="s">
        <v>7</v>
      </c>
      <c r="Q5" s="8" t="s">
        <v>12</v>
      </c>
      <c r="R5" s="8" t="s">
        <v>87</v>
      </c>
      <c r="S5" s="8" t="s">
        <v>60</v>
      </c>
      <c r="T5" s="8" t="s">
        <v>88</v>
      </c>
      <c r="U5" s="8" t="s">
        <v>8</v>
      </c>
      <c r="V5" s="8" t="s">
        <v>32</v>
      </c>
      <c r="W5" s="8" t="s">
        <v>54</v>
      </c>
      <c r="X5" s="8" t="s">
        <v>63</v>
      </c>
      <c r="Y5" s="8" t="s">
        <v>77</v>
      </c>
      <c r="Z5" s="8" t="s">
        <v>84</v>
      </c>
      <c r="AA5" s="8" t="s">
        <v>46</v>
      </c>
      <c r="AB5" s="8" t="s">
        <v>67</v>
      </c>
      <c r="AC5" s="8" t="s">
        <v>57</v>
      </c>
      <c r="AD5" s="8" t="s">
        <v>20</v>
      </c>
      <c r="AE5" s="8" t="s">
        <v>82</v>
      </c>
      <c r="AF5" s="8" t="s">
        <v>16</v>
      </c>
      <c r="AG5" s="8" t="s">
        <v>64</v>
      </c>
      <c r="AH5" s="8" t="s">
        <v>13</v>
      </c>
      <c r="AI5" s="8" t="s">
        <v>96</v>
      </c>
      <c r="AJ5" s="8" t="s">
        <v>38</v>
      </c>
      <c r="AK5" s="8" t="s">
        <v>4</v>
      </c>
      <c r="AL5" s="8" t="s">
        <v>9</v>
      </c>
      <c r="AM5" s="8" t="s">
        <v>50</v>
      </c>
    </row>
    <row r="6" spans="1:39" ht="36">
      <c r="A6" s="7">
        <v>1</v>
      </c>
      <c r="B6" s="9" t="s">
        <v>71</v>
      </c>
      <c r="C6" s="10">
        <v>45838</v>
      </c>
      <c r="D6" s="9" t="s">
        <v>52</v>
      </c>
      <c r="E6" s="9" t="s">
        <v>45</v>
      </c>
      <c r="F6" s="9">
        <v>1122300229</v>
      </c>
      <c r="G6" s="9" t="s">
        <v>75</v>
      </c>
      <c r="H6" s="9" t="s">
        <v>40</v>
      </c>
      <c r="I6" s="9" t="s">
        <v>23</v>
      </c>
      <c r="J6" s="9" t="s">
        <v>120</v>
      </c>
      <c r="K6" s="9" t="s">
        <v>3</v>
      </c>
      <c r="L6" s="9" t="s">
        <v>31</v>
      </c>
      <c r="M6" s="9">
        <v>1</v>
      </c>
      <c r="N6" s="9" t="s">
        <v>22</v>
      </c>
      <c r="O6" s="9" t="s">
        <v>23</v>
      </c>
      <c r="P6" s="9" t="s">
        <v>19</v>
      </c>
      <c r="Q6" s="9" t="s">
        <v>29</v>
      </c>
      <c r="R6" s="9" t="s">
        <v>48</v>
      </c>
      <c r="S6" s="9" t="s">
        <v>29</v>
      </c>
      <c r="T6" s="15">
        <v>41730</v>
      </c>
      <c r="U6" s="9" t="s">
        <v>5</v>
      </c>
      <c r="V6" s="16" t="s">
        <v>101</v>
      </c>
      <c r="W6" s="9" t="s">
        <v>35</v>
      </c>
      <c r="X6" s="9" t="s">
        <v>6</v>
      </c>
      <c r="Y6" s="9">
        <v>5</v>
      </c>
      <c r="Z6" s="9" t="s">
        <v>91</v>
      </c>
      <c r="AA6" s="9" t="s">
        <v>80</v>
      </c>
      <c r="AB6" s="9" t="s">
        <v>90</v>
      </c>
      <c r="AC6" s="9" t="s">
        <v>80</v>
      </c>
      <c r="AD6" s="9" t="s">
        <v>80</v>
      </c>
      <c r="AE6" s="17" t="s">
        <v>74</v>
      </c>
      <c r="AF6" s="9" t="s">
        <v>80</v>
      </c>
      <c r="AG6" s="9" t="s">
        <v>80</v>
      </c>
      <c r="AH6" s="9" t="s">
        <v>73</v>
      </c>
      <c r="AI6" s="9" t="s">
        <v>95</v>
      </c>
      <c r="AJ6" s="9" t="s">
        <v>80</v>
      </c>
      <c r="AK6" s="9" t="s">
        <v>95</v>
      </c>
      <c r="AL6" s="9" t="s">
        <v>92</v>
      </c>
      <c r="AM6" s="9" t="s">
        <v>80</v>
      </c>
    </row>
    <row r="7" spans="1:39" ht="36">
      <c r="A7" s="7">
        <v>2</v>
      </c>
      <c r="B7" s="9" t="s">
        <v>71</v>
      </c>
      <c r="C7" s="10">
        <v>45838</v>
      </c>
      <c r="D7" s="9" t="s">
        <v>52</v>
      </c>
      <c r="E7" s="9" t="s">
        <v>45</v>
      </c>
      <c r="F7" s="9">
        <v>1122300229</v>
      </c>
      <c r="G7" s="9" t="s">
        <v>75</v>
      </c>
      <c r="H7" s="9" t="s">
        <v>40</v>
      </c>
      <c r="I7" s="9" t="s">
        <v>23</v>
      </c>
      <c r="J7" s="9" t="s">
        <v>120</v>
      </c>
      <c r="K7" s="9" t="s">
        <v>3</v>
      </c>
      <c r="L7" s="9" t="s">
        <v>31</v>
      </c>
      <c r="M7" s="9">
        <v>2</v>
      </c>
      <c r="N7" s="9" t="s">
        <v>83</v>
      </c>
      <c r="O7" s="9" t="s">
        <v>72</v>
      </c>
      <c r="P7" s="9" t="s">
        <v>68</v>
      </c>
      <c r="Q7" s="9" t="s">
        <v>29</v>
      </c>
      <c r="R7" s="9" t="s">
        <v>48</v>
      </c>
      <c r="S7" s="9" t="s">
        <v>29</v>
      </c>
      <c r="T7" s="15">
        <v>41730</v>
      </c>
      <c r="U7" s="9" t="s">
        <v>5</v>
      </c>
      <c r="V7" s="16" t="s">
        <v>101</v>
      </c>
      <c r="W7" s="9" t="s">
        <v>35</v>
      </c>
      <c r="X7" s="9" t="s">
        <v>6</v>
      </c>
      <c r="Y7" s="9">
        <v>5</v>
      </c>
      <c r="Z7" s="9" t="s">
        <v>91</v>
      </c>
      <c r="AA7" s="9" t="s">
        <v>80</v>
      </c>
      <c r="AB7" s="9" t="s">
        <v>90</v>
      </c>
      <c r="AC7" s="9" t="s">
        <v>80</v>
      </c>
      <c r="AD7" s="9" t="s">
        <v>80</v>
      </c>
      <c r="AE7" s="17" t="s">
        <v>74</v>
      </c>
      <c r="AF7" s="9" t="s">
        <v>80</v>
      </c>
      <c r="AG7" s="9" t="s">
        <v>80</v>
      </c>
      <c r="AH7" s="9" t="s">
        <v>73</v>
      </c>
      <c r="AI7" s="9" t="s">
        <v>95</v>
      </c>
      <c r="AJ7" s="9" t="s">
        <v>80</v>
      </c>
      <c r="AK7" s="9" t="s">
        <v>95</v>
      </c>
      <c r="AL7" s="9" t="s">
        <v>92</v>
      </c>
      <c r="AM7" s="9" t="s">
        <v>80</v>
      </c>
    </row>
    <row r="8" spans="1:39" ht="36">
      <c r="A8" s="7">
        <v>3</v>
      </c>
      <c r="B8" s="9" t="s">
        <v>43</v>
      </c>
      <c r="C8" s="10">
        <v>47208</v>
      </c>
      <c r="D8" s="9" t="s">
        <v>51</v>
      </c>
      <c r="E8" s="9" t="s">
        <v>28</v>
      </c>
      <c r="F8" s="9">
        <v>1122300419</v>
      </c>
      <c r="G8" s="9" t="s">
        <v>75</v>
      </c>
      <c r="H8" s="9" t="s">
        <v>97</v>
      </c>
      <c r="I8" s="9" t="s">
        <v>34</v>
      </c>
      <c r="J8" s="9" t="s">
        <v>94</v>
      </c>
      <c r="K8" s="9" t="s">
        <v>61</v>
      </c>
      <c r="L8" s="9" t="s">
        <v>93</v>
      </c>
      <c r="M8" s="9">
        <v>1</v>
      </c>
      <c r="N8" s="9" t="s">
        <v>97</v>
      </c>
      <c r="O8" s="9" t="s">
        <v>34</v>
      </c>
      <c r="P8" s="9" t="s">
        <v>94</v>
      </c>
      <c r="Q8" s="9" t="s">
        <v>48</v>
      </c>
      <c r="R8" s="9" t="s">
        <v>29</v>
      </c>
      <c r="S8" s="9" t="s">
        <v>29</v>
      </c>
      <c r="T8" s="15">
        <v>42826</v>
      </c>
      <c r="U8" s="9" t="s">
        <v>5</v>
      </c>
      <c r="V8" s="16" t="s">
        <v>101</v>
      </c>
      <c r="W8" s="9" t="s">
        <v>35</v>
      </c>
      <c r="X8" s="9" t="s">
        <v>6</v>
      </c>
      <c r="Y8" s="9">
        <v>6</v>
      </c>
      <c r="Z8" s="9" t="s">
        <v>91</v>
      </c>
      <c r="AA8" s="9" t="s">
        <v>80</v>
      </c>
      <c r="AB8" s="9" t="s">
        <v>80</v>
      </c>
      <c r="AC8" s="9" t="s">
        <v>80</v>
      </c>
      <c r="AD8" s="9" t="s">
        <v>80</v>
      </c>
      <c r="AE8" s="17" t="s">
        <v>74</v>
      </c>
      <c r="AF8" s="9" t="s">
        <v>80</v>
      </c>
      <c r="AG8" s="9" t="s">
        <v>80</v>
      </c>
      <c r="AH8" s="9" t="s">
        <v>39</v>
      </c>
      <c r="AI8" s="9" t="s">
        <v>95</v>
      </c>
      <c r="AJ8" s="9" t="s">
        <v>80</v>
      </c>
      <c r="AK8" s="9" t="s">
        <v>95</v>
      </c>
      <c r="AL8" s="9" t="s">
        <v>30</v>
      </c>
      <c r="AM8" s="9" t="s">
        <v>80</v>
      </c>
    </row>
    <row r="9" spans="1:39" ht="36">
      <c r="A9" s="7">
        <v>4</v>
      </c>
      <c r="B9" s="9" t="s">
        <v>98</v>
      </c>
      <c r="C9" s="10">
        <v>47542</v>
      </c>
      <c r="D9" s="9" t="s">
        <v>99</v>
      </c>
      <c r="E9" s="9" t="s">
        <v>119</v>
      </c>
      <c r="F9" s="9">
        <v>1122300476</v>
      </c>
      <c r="G9" s="9" t="s">
        <v>75</v>
      </c>
      <c r="H9" s="9" t="s">
        <v>24</v>
      </c>
      <c r="I9" s="9" t="s">
        <v>23</v>
      </c>
      <c r="J9" s="9" t="s">
        <v>100</v>
      </c>
      <c r="K9" s="9" t="s">
        <v>102</v>
      </c>
      <c r="L9" s="9" t="s">
        <v>103</v>
      </c>
      <c r="M9" s="9">
        <v>1</v>
      </c>
      <c r="N9" s="9" t="s">
        <v>11</v>
      </c>
      <c r="O9" s="9" t="s">
        <v>23</v>
      </c>
      <c r="P9" s="9" t="s">
        <v>100</v>
      </c>
      <c r="Q9" s="9" t="s">
        <v>29</v>
      </c>
      <c r="R9" s="9" t="s">
        <v>48</v>
      </c>
      <c r="S9" s="9" t="s">
        <v>29</v>
      </c>
      <c r="T9" s="15">
        <v>43160</v>
      </c>
      <c r="U9" s="9" t="s">
        <v>5</v>
      </c>
      <c r="V9" s="16" t="s">
        <v>101</v>
      </c>
      <c r="W9" s="9" t="s">
        <v>35</v>
      </c>
      <c r="X9" s="9" t="s">
        <v>6</v>
      </c>
      <c r="Y9" s="9">
        <v>5</v>
      </c>
      <c r="Z9" s="9" t="s">
        <v>91</v>
      </c>
      <c r="AA9" s="9" t="s">
        <v>80</v>
      </c>
      <c r="AB9" s="9" t="s">
        <v>80</v>
      </c>
      <c r="AC9" s="9" t="s">
        <v>80</v>
      </c>
      <c r="AD9" s="9" t="s">
        <v>80</v>
      </c>
      <c r="AE9" s="17" t="s">
        <v>74</v>
      </c>
      <c r="AF9" s="9" t="s">
        <v>80</v>
      </c>
      <c r="AG9" s="9" t="s">
        <v>80</v>
      </c>
      <c r="AH9" s="9" t="s">
        <v>39</v>
      </c>
      <c r="AI9" s="9" t="s">
        <v>26</v>
      </c>
      <c r="AJ9" s="9" t="s">
        <v>80</v>
      </c>
      <c r="AK9" s="9" t="s">
        <v>95</v>
      </c>
      <c r="AL9" s="9" t="s">
        <v>30</v>
      </c>
      <c r="AM9" s="9" t="s">
        <v>80</v>
      </c>
    </row>
    <row r="10" spans="1:39" ht="36">
      <c r="A10" s="7">
        <v>5</v>
      </c>
      <c r="B10" s="9" t="s">
        <v>104</v>
      </c>
      <c r="C10" s="10">
        <v>47879</v>
      </c>
      <c r="D10" s="9" t="s">
        <v>105</v>
      </c>
      <c r="E10" s="9" t="s">
        <v>119</v>
      </c>
      <c r="F10" s="9">
        <v>1122300492</v>
      </c>
      <c r="G10" s="9" t="s">
        <v>112</v>
      </c>
      <c r="H10" s="9" t="s">
        <v>106</v>
      </c>
      <c r="I10" s="11">
        <v>3510112</v>
      </c>
      <c r="J10" s="9" t="s">
        <v>107</v>
      </c>
      <c r="K10" s="9" t="s">
        <v>108</v>
      </c>
      <c r="L10" s="9" t="s">
        <v>109</v>
      </c>
      <c r="M10" s="9">
        <v>1</v>
      </c>
      <c r="N10" s="9" t="s">
        <v>110</v>
      </c>
      <c r="O10" s="11">
        <v>3510112</v>
      </c>
      <c r="P10" s="9" t="s">
        <v>107</v>
      </c>
      <c r="Q10" s="9" t="s">
        <v>111</v>
      </c>
      <c r="R10" s="9" t="s">
        <v>111</v>
      </c>
      <c r="S10" s="9" t="s">
        <v>111</v>
      </c>
      <c r="T10" s="15">
        <v>43497</v>
      </c>
      <c r="U10" s="9" t="s">
        <v>5</v>
      </c>
      <c r="V10" s="16" t="s">
        <v>101</v>
      </c>
      <c r="W10" s="9" t="s">
        <v>113</v>
      </c>
      <c r="X10" s="9" t="s">
        <v>6</v>
      </c>
      <c r="Y10" s="9">
        <v>10</v>
      </c>
      <c r="Z10" s="9" t="s">
        <v>91</v>
      </c>
      <c r="AA10" s="9" t="s">
        <v>39</v>
      </c>
      <c r="AB10" s="9" t="s">
        <v>80</v>
      </c>
      <c r="AC10" s="9" t="s">
        <v>80</v>
      </c>
      <c r="AD10" s="9" t="s">
        <v>80</v>
      </c>
      <c r="AE10" s="17" t="s">
        <v>74</v>
      </c>
      <c r="AF10" s="9" t="s">
        <v>114</v>
      </c>
      <c r="AG10" s="9" t="s">
        <v>80</v>
      </c>
      <c r="AH10" s="9" t="s">
        <v>39</v>
      </c>
      <c r="AI10" s="9" t="s">
        <v>95</v>
      </c>
      <c r="AJ10" s="9" t="s">
        <v>80</v>
      </c>
      <c r="AK10" s="9" t="s">
        <v>95</v>
      </c>
      <c r="AL10" s="9" t="s">
        <v>115</v>
      </c>
      <c r="AM10" s="9" t="s">
        <v>39</v>
      </c>
    </row>
    <row r="11" spans="1:39" ht="36">
      <c r="A11" s="7">
        <v>6</v>
      </c>
      <c r="B11" s="9" t="s">
        <v>104</v>
      </c>
      <c r="C11" s="10">
        <v>47879</v>
      </c>
      <c r="D11" s="9" t="s">
        <v>105</v>
      </c>
      <c r="E11" s="9" t="s">
        <v>119</v>
      </c>
      <c r="F11" s="9">
        <v>1122300492</v>
      </c>
      <c r="G11" s="9" t="s">
        <v>112</v>
      </c>
      <c r="H11" s="9" t="s">
        <v>106</v>
      </c>
      <c r="I11" s="11">
        <v>3510112</v>
      </c>
      <c r="J11" s="9" t="s">
        <v>107</v>
      </c>
      <c r="K11" s="9" t="s">
        <v>108</v>
      </c>
      <c r="L11" s="9" t="s">
        <v>109</v>
      </c>
      <c r="M11" s="9">
        <v>1</v>
      </c>
      <c r="N11" s="9" t="s">
        <v>116</v>
      </c>
      <c r="O11" s="11">
        <v>3510112</v>
      </c>
      <c r="P11" s="9" t="s">
        <v>107</v>
      </c>
      <c r="Q11" s="9" t="s">
        <v>111</v>
      </c>
      <c r="R11" s="9" t="s">
        <v>111</v>
      </c>
      <c r="S11" s="9" t="s">
        <v>111</v>
      </c>
      <c r="T11" s="15">
        <v>43497</v>
      </c>
      <c r="U11" s="9" t="s">
        <v>5</v>
      </c>
      <c r="V11" s="16" t="s">
        <v>101</v>
      </c>
      <c r="W11" s="9" t="s">
        <v>113</v>
      </c>
      <c r="X11" s="9" t="s">
        <v>6</v>
      </c>
      <c r="Y11" s="9">
        <v>10</v>
      </c>
      <c r="Z11" s="9" t="s">
        <v>91</v>
      </c>
      <c r="AA11" s="9" t="s">
        <v>39</v>
      </c>
      <c r="AB11" s="9" t="s">
        <v>80</v>
      </c>
      <c r="AC11" s="9" t="s">
        <v>80</v>
      </c>
      <c r="AD11" s="9" t="s">
        <v>80</v>
      </c>
      <c r="AE11" s="17" t="s">
        <v>74</v>
      </c>
      <c r="AF11" s="9" t="s">
        <v>114</v>
      </c>
      <c r="AG11" s="9" t="s">
        <v>80</v>
      </c>
      <c r="AH11" s="9" t="s">
        <v>39</v>
      </c>
      <c r="AI11" s="9" t="s">
        <v>95</v>
      </c>
      <c r="AJ11" s="9" t="s">
        <v>80</v>
      </c>
      <c r="AK11" s="9" t="s">
        <v>95</v>
      </c>
      <c r="AL11" s="9" t="s">
        <v>115</v>
      </c>
      <c r="AM11" s="9" t="s">
        <v>39</v>
      </c>
    </row>
  </sheetData>
  <phoneticPr fontId="24"/>
  <pageMargins left="0.70866141732283472" right="0.70866141732283472" top="0.74803149606299213" bottom="0.74803149606299213" header="0.31496062992125984" footer="0.31496062992125984"/>
  <pageSetup paperSize="8" scale="60" fitToWidth="1" fitToHeight="0" orientation="landscape" usePrinterDefaults="1" r:id="rId1"/>
  <headerFooter alignWithMargins="0">
    <oddHeader>&amp;R&amp;P/&amp;N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K5"/>
  <sheetViews>
    <sheetView showGridLines="0" tabSelected="1" workbookViewId="0">
      <pane xSplit="2" ySplit="4" topLeftCell="C5" activePane="bottomRight" state="frozen"/>
      <selection pane="topRight"/>
      <selection pane="bottomLeft"/>
      <selection pane="bottomRight" activeCell="A3" sqref="A3"/>
    </sheetView>
  </sheetViews>
  <sheetFormatPr defaultRowHeight="12"/>
  <cols>
    <col min="1" max="1" width="3.75" style="18" customWidth="1"/>
    <col min="2" max="2" width="18.875" style="19" customWidth="1"/>
    <col min="3" max="3" width="10.25" style="19" customWidth="1"/>
    <col min="4" max="4" width="18.875" style="19" customWidth="1"/>
    <col min="5" max="5" width="8.5" style="19" bestFit="1" customWidth="1"/>
    <col min="6" max="6" width="17.25" style="19" customWidth="1"/>
    <col min="7" max="8" width="12.375" style="19" bestFit="1" customWidth="1"/>
    <col min="9" max="9" width="9.25" style="19" bestFit="1" customWidth="1"/>
    <col min="10" max="10" width="8.125" style="19" customWidth="1"/>
    <col min="11" max="11" width="6.375" style="19" bestFit="1" customWidth="1"/>
    <col min="12" max="12" width="10" style="19" bestFit="1" customWidth="1"/>
    <col min="13" max="13" width="7.25" style="19" customWidth="1"/>
    <col min="14" max="17" width="8.25" style="19" customWidth="1"/>
    <col min="18" max="19" width="9.375" style="19" customWidth="1"/>
    <col min="20" max="256" width="9" style="20" bestFit="1" customWidth="1"/>
    <col min="257" max="16384" width="9" style="20" customWidth="1"/>
  </cols>
  <sheetData>
    <row r="1" spans="1:37" s="3" customFormat="1" ht="16.2">
      <c r="A1" s="4" t="s">
        <v>47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row>
    <row r="2" spans="1:37" s="3" customFormat="1" ht="13.2">
      <c r="A2" s="5" t="s">
        <v>122</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row>
    <row r="3" spans="1:37" s="3" customFormat="1" ht="5.25" customHeight="1">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row>
    <row r="4" spans="1:37" s="19" customFormat="1" ht="45" customHeight="1">
      <c r="A4" s="21" t="s">
        <v>41</v>
      </c>
      <c r="B4" s="23" t="s">
        <v>2</v>
      </c>
      <c r="C4" s="23" t="s">
        <v>37</v>
      </c>
      <c r="D4" s="23" t="s">
        <v>59</v>
      </c>
      <c r="E4" s="23" t="s">
        <v>78</v>
      </c>
      <c r="F4" s="23" t="s">
        <v>89</v>
      </c>
      <c r="G4" s="23" t="s">
        <v>79</v>
      </c>
      <c r="H4" s="23" t="s">
        <v>56</v>
      </c>
      <c r="I4" s="23" t="s">
        <v>44</v>
      </c>
      <c r="J4" s="23" t="s">
        <v>32</v>
      </c>
      <c r="K4" s="23" t="s">
        <v>62</v>
      </c>
      <c r="L4" s="23" t="s">
        <v>66</v>
      </c>
      <c r="M4" s="23" t="s">
        <v>21</v>
      </c>
      <c r="N4" s="23" t="s">
        <v>69</v>
      </c>
      <c r="O4" s="23" t="s">
        <v>17</v>
      </c>
      <c r="P4" s="23" t="s">
        <v>15</v>
      </c>
      <c r="Q4" s="23" t="s">
        <v>25</v>
      </c>
      <c r="R4" s="28" t="s">
        <v>1</v>
      </c>
      <c r="S4" s="23" t="s">
        <v>85</v>
      </c>
    </row>
    <row r="5" spans="1:37" s="19" customFormat="1" ht="39.75" customHeight="1">
      <c r="A5" s="22">
        <v>1</v>
      </c>
      <c r="B5" s="24" t="s">
        <v>105</v>
      </c>
      <c r="C5" s="25">
        <v>1112300502</v>
      </c>
      <c r="D5" s="24" t="s">
        <v>106</v>
      </c>
      <c r="E5" s="26" t="s">
        <v>70</v>
      </c>
      <c r="F5" s="27" t="s">
        <v>117</v>
      </c>
      <c r="G5" s="25" t="s">
        <v>108</v>
      </c>
      <c r="H5" s="25" t="s">
        <v>109</v>
      </c>
      <c r="I5" s="9" t="s">
        <v>118</v>
      </c>
      <c r="J5" s="16" t="s">
        <v>53</v>
      </c>
      <c r="K5" s="9" t="s">
        <v>58</v>
      </c>
      <c r="L5" s="9" t="s">
        <v>42</v>
      </c>
      <c r="M5" s="25">
        <v>1</v>
      </c>
      <c r="N5" s="16"/>
      <c r="O5" s="16"/>
      <c r="P5" s="9"/>
      <c r="Q5" s="16"/>
      <c r="R5" s="29">
        <v>43497</v>
      </c>
      <c r="S5" s="9"/>
    </row>
    <row r="6" spans="1:37" ht="39.75" customHeight="1"/>
    <row r="7" spans="1:37" ht="39.75" customHeight="1"/>
    <row r="8" spans="1:37" ht="39.75" customHeight="1"/>
    <row r="9" spans="1:37" ht="39.75" customHeight="1"/>
    <row r="10" spans="1:37" ht="39.75" customHeight="1"/>
    <row r="11" spans="1:37" ht="39.75" customHeight="1"/>
  </sheetData>
  <phoneticPr fontId="24"/>
  <pageMargins left="0.70866141732283472" right="0.70866141732283472" top="0.74803149606299213" bottom="0.74803149606299213" header="0.31496062992125984" footer="0.31496062992125984"/>
  <pageSetup paperSize="9" scale="6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共同生活住居</vt:lpstr>
      <vt:lpstr>短期入所（本体が共同生活援助）</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dc:creator>
  <cp:lastModifiedBy>蓑和田　慎吾</cp:lastModifiedBy>
  <dcterms:created xsi:type="dcterms:W3CDTF">2015-05-15T07:08:03Z</dcterms:created>
  <dcterms:modified xsi:type="dcterms:W3CDTF">2025-09-04T05:59:58Z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7" baseType="lpwstr">
      <vt:lpwstr>1.4.7.0</vt:lpwstr>
      <vt:lpwstr>2.1.2.0</vt:lpwstr>
      <vt:lpwstr>3.0.1.0</vt:lpwstr>
      <vt:lpwstr>3.0.4.0</vt:lpwstr>
      <vt:lpwstr>3.1.10.0</vt:lpwstr>
      <vt:lpwstr>3.1.4.0</vt:lpwstr>
      <vt:lpwstr>3.1.8.0</vt:lpwstr>
    </vt:vector>
  </property>
  <property fmtid="{DCFEDD21-7773-49B2-8022-6FC58DB5260B}" pid="3" name="LastSavedVersion">
    <vt:lpwstr>3.1.10.0</vt:lpwstr>
  </property>
  <property fmtid="{DCFEDD21-7773-49B2-8022-6FC58DB5260B}" pid="4" name="LastSavedDate">
    <vt:filetime>2025-09-04T05:59:58Z</vt:filetime>
  </property>
</Properties>
</file>