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360" windowHeight="6750" activeTab="1"/>
  </bookViews>
  <sheets>
    <sheet name="共同生活住居" sheetId="2" r:id="rId1"/>
    <sheet name="短期入所（本体が共同生活援助）" sheetId="1" r:id="rId2"/>
  </sheets>
  <definedNames>
    <definedName name="_xlnm._FilterDatabase" localSheetId="1" hidden="1">'短期入所（本体が共同生活援助）'!$A$4:$S$4</definedName>
    <definedName name="_xlnm.Print_Area" localSheetId="1">'短期入所（本体が共同生活援助）'!$A$1:$S$4</definedName>
    <definedName name="_xlnm._FilterDatabase" localSheetId="0" hidden="1">共同生活住居!$A$5:$AL$8</definedName>
    <definedName name="_xlnm.Print_Titles"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<sst xmlns="http://schemas.openxmlformats.org/spreadsheetml/2006/main" xmlns:r="http://schemas.openxmlformats.org/officeDocument/2006/relationships" count="123" uniqueCount="123">
  <si>
    <t>共同生活住居名称</t>
  </si>
  <si>
    <t>指定年月日</t>
  </si>
  <si>
    <t>法人名</t>
    <rPh sb="0" eb="2">
      <t>ホウジン</t>
    </rPh>
    <rPh sb="2" eb="3">
      <t>メイ</t>
    </rPh>
    <phoneticPr fontId="24"/>
  </si>
  <si>
    <t>048-465-0515</t>
  </si>
  <si>
    <t>新規</t>
  </si>
  <si>
    <t>夜間支援等体制加算区分</t>
  </si>
  <si>
    <t>Ⅰ型</t>
  </si>
  <si>
    <t>異動区分</t>
  </si>
  <si>
    <t>夜間支援等体制加算対象利用者数</t>
  </si>
  <si>
    <t>共同生活住居所在地</t>
    <rPh sb="0" eb="2">
      <t>キョウドウ</t>
    </rPh>
    <rPh sb="2" eb="4">
      <t>セイカツ</t>
    </rPh>
    <rPh sb="4" eb="6">
      <t>ジュウキョ</t>
    </rPh>
    <rPh sb="6" eb="9">
      <t>ショザイチ</t>
    </rPh>
    <phoneticPr fontId="24"/>
  </si>
  <si>
    <t>福祉介護職員処遇改善加算の有無</t>
  </si>
  <si>
    <t>オブリホーム和光</t>
  </si>
  <si>
    <t>主たる対象者(身体障害者)</t>
  </si>
  <si>
    <t>連番</t>
  </si>
  <si>
    <t>事業所名称</t>
  </si>
  <si>
    <t>栄養士</t>
    <rPh sb="0" eb="3">
      <t>エイヨウシ</t>
    </rPh>
    <phoneticPr fontId="24"/>
  </si>
  <si>
    <t>地域生活移行個別支援特別加算の有無</t>
  </si>
  <si>
    <t>食事
提供体制</t>
    <rPh sb="0" eb="2">
      <t>ショクジ</t>
    </rPh>
    <rPh sb="3" eb="5">
      <t>テイキョウ</t>
    </rPh>
    <rPh sb="5" eb="7">
      <t>タイセイ</t>
    </rPh>
    <phoneticPr fontId="24"/>
  </si>
  <si>
    <t>事業所電話番号</t>
  </si>
  <si>
    <t>福祉専門職員配置等加算の有無</t>
  </si>
  <si>
    <t>埼玉県和光市下新倉３－２２－３６ウォールデンヒルズ　Ⅱ</t>
  </si>
  <si>
    <t>定員</t>
    <rPh sb="0" eb="2">
      <t>テイイン</t>
    </rPh>
    <phoneticPr fontId="24"/>
  </si>
  <si>
    <t>Ⅲ</t>
  </si>
  <si>
    <t>事業所所在地</t>
  </si>
  <si>
    <t>オブリホーム和光</t>
    <rPh sb="6" eb="8">
      <t>ワコウ</t>
    </rPh>
    <phoneticPr fontId="24"/>
  </si>
  <si>
    <t>処遇改善</t>
  </si>
  <si>
    <t>3510111</t>
  </si>
  <si>
    <t>ぽこの家「どんぐり」</t>
  </si>
  <si>
    <t>×</t>
  </si>
  <si>
    <t>社会福祉法人（社協以外）</t>
  </si>
  <si>
    <t>048-485-9715</t>
  </si>
  <si>
    <t>3人</t>
  </si>
  <si>
    <t>介護サービス包括型</t>
  </si>
  <si>
    <t>事業所FAX番号</t>
  </si>
  <si>
    <t>3510112</t>
  </si>
  <si>
    <t>地域区分</t>
  </si>
  <si>
    <t>法人種別</t>
  </si>
  <si>
    <t>有り</t>
    <rPh sb="0" eb="1">
      <t>ア</t>
    </rPh>
    <phoneticPr fontId="24"/>
  </si>
  <si>
    <t>福祉介護職員処遇改善特別加算の有無</t>
  </si>
  <si>
    <t>事業所番号</t>
  </si>
  <si>
    <t>№</t>
  </si>
  <si>
    <t>併設事業所</t>
    <rPh sb="0" eb="2">
      <t>ヘイセツ</t>
    </rPh>
    <rPh sb="2" eb="5">
      <t>ジギョウショ</t>
    </rPh>
    <phoneticPr fontId="24"/>
  </si>
  <si>
    <t>ぽこの家</t>
  </si>
  <si>
    <t>重度障害者支援加算の有無</t>
  </si>
  <si>
    <t>H 29/04/01</t>
  </si>
  <si>
    <t>主たる対象</t>
    <rPh sb="0" eb="1">
      <t>シュ</t>
    </rPh>
    <rPh sb="3" eb="5">
      <t>タイショウ</t>
    </rPh>
    <phoneticPr fontId="24"/>
  </si>
  <si>
    <t>非営利法人（ＮＰＯ）</t>
  </si>
  <si>
    <t>共同生活援助（短期入所併設）</t>
    <rPh sb="0" eb="2">
      <t>キョウドウ</t>
    </rPh>
    <rPh sb="2" eb="4">
      <t>セイカツ</t>
    </rPh>
    <rPh sb="4" eb="6">
      <t>エンジョ</t>
    </rPh>
    <rPh sb="7" eb="9">
      <t>タンキ</t>
    </rPh>
    <rPh sb="9" eb="11">
      <t>ニュウショ</t>
    </rPh>
    <rPh sb="11" eb="13">
      <t>ヘイセツ</t>
    </rPh>
    <phoneticPr fontId="24"/>
  </si>
  <si>
    <t>○</t>
  </si>
  <si>
    <t>ｸﾞﾙｰﾌﾟﾎｰﾑ種類</t>
  </si>
  <si>
    <t>医療連携体制加算の有無_Ⅴ</t>
  </si>
  <si>
    <t>社会福祉法人章佑会</t>
    <rPh sb="6" eb="7">
      <t>ショウ</t>
    </rPh>
    <rPh sb="7" eb="8">
      <t>ユウ</t>
    </rPh>
    <phoneticPr fontId="24"/>
  </si>
  <si>
    <t>特定非営利活動法人ポコ・ア・ポコ</t>
  </si>
  <si>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24"/>
  </si>
  <si>
    <t>三級地</t>
    <rPh sb="0" eb="1">
      <t>サン</t>
    </rPh>
    <rPh sb="1" eb="2">
      <t>キュウ</t>
    </rPh>
    <rPh sb="2" eb="3">
      <t>チ</t>
    </rPh>
    <phoneticPr fontId="24"/>
  </si>
  <si>
    <t>施設等の区分</t>
  </si>
  <si>
    <t>ＦＡＸ番号</t>
    <rPh sb="3" eb="5">
      <t>バンゴウ</t>
    </rPh>
    <phoneticPr fontId="24"/>
  </si>
  <si>
    <t>主たる対象者(精神障害者)</t>
  </si>
  <si>
    <t>職員欠如による減算の有無</t>
  </si>
  <si>
    <t>福祉型</t>
  </si>
  <si>
    <t>施設名称</t>
  </si>
  <si>
    <t>048-468-2316</t>
  </si>
  <si>
    <t>人員配置区分</t>
  </si>
  <si>
    <t>区分</t>
    <rPh sb="0" eb="2">
      <t>クブン</t>
    </rPh>
    <phoneticPr fontId="24"/>
  </si>
  <si>
    <t>通勤者生活支援加算の有無</t>
  </si>
  <si>
    <t>指定有効期限日</t>
    <rPh sb="0" eb="2">
      <t>シテイ</t>
    </rPh>
    <rPh sb="2" eb="4">
      <t>ユウコウ</t>
    </rPh>
    <rPh sb="4" eb="6">
      <t>キゲン</t>
    </rPh>
    <rPh sb="6" eb="7">
      <t>ビ</t>
    </rPh>
    <phoneticPr fontId="24"/>
  </si>
  <si>
    <t>形態</t>
    <rPh sb="0" eb="2">
      <t>ケイタイ</t>
    </rPh>
    <phoneticPr fontId="24"/>
  </si>
  <si>
    <t>大規模住居減算の有無</t>
  </si>
  <si>
    <t>埼玉県和光市白子３－４－４１</t>
  </si>
  <si>
    <t>送迎</t>
    <rPh sb="0" eb="2">
      <t>ソウゲイ</t>
    </rPh>
    <phoneticPr fontId="24"/>
  </si>
  <si>
    <t>351-0112</t>
  </si>
  <si>
    <t>H 26/04/01</t>
  </si>
  <si>
    <t>3510101</t>
  </si>
  <si>
    <t>有り</t>
  </si>
  <si>
    <t>無し</t>
    <rPh sb="0" eb="1">
      <t>ナ</t>
    </rPh>
    <phoneticPr fontId="24"/>
  </si>
  <si>
    <t>通常型</t>
  </si>
  <si>
    <t>事業所郵便番号</t>
  </si>
  <si>
    <t>利用定員数</t>
  </si>
  <si>
    <t>郵便番号</t>
    <rPh sb="0" eb="2">
      <t>ユウビン</t>
    </rPh>
    <rPh sb="2" eb="4">
      <t>バンゴウ</t>
    </rPh>
    <phoneticPr fontId="24"/>
  </si>
  <si>
    <t>電話番号</t>
    <rPh sb="0" eb="2">
      <t>デンワ</t>
    </rPh>
    <rPh sb="2" eb="4">
      <t>バンゴウ</t>
    </rPh>
    <phoneticPr fontId="24"/>
  </si>
  <si>
    <t>無し</t>
  </si>
  <si>
    <t>共同生活住居〒</t>
  </si>
  <si>
    <t>視覚聴覚言語障害者支援体制加算の有無</t>
    <rPh sb="0" eb="2">
      <t>シカク</t>
    </rPh>
    <rPh sb="2" eb="4">
      <t>チョウカク</t>
    </rPh>
    <rPh sb="4" eb="6">
      <t>ゲンゴ</t>
    </rPh>
    <rPh sb="6" eb="9">
      <t>ショウガイシャ</t>
    </rPh>
    <rPh sb="9" eb="11">
      <t>シエン</t>
    </rPh>
    <rPh sb="11" eb="13">
      <t>タイセイ</t>
    </rPh>
    <rPh sb="13" eb="15">
      <t>カサン</t>
    </rPh>
    <rPh sb="16" eb="18">
      <t>ウム</t>
    </rPh>
    <phoneticPr fontId="24"/>
  </si>
  <si>
    <t>ぽこの家「オリーブ」</t>
  </si>
  <si>
    <t>経過的居宅介護利用型区分</t>
  </si>
  <si>
    <t>備考</t>
    <rPh sb="0" eb="2">
      <t>ビコウ</t>
    </rPh>
    <phoneticPr fontId="24"/>
  </si>
  <si>
    <t>申請者名称</t>
  </si>
  <si>
    <t>主たる対象者(知的障害者)</t>
  </si>
  <si>
    <t>異動年月日</t>
  </si>
  <si>
    <t>所在地</t>
    <rPh sb="0" eb="3">
      <t>ショザイチ</t>
    </rPh>
    <phoneticPr fontId="24"/>
  </si>
  <si>
    <t>定員８人以上</t>
    <rPh sb="0" eb="2">
      <t>テイイン</t>
    </rPh>
    <rPh sb="3" eb="4">
      <t>ニン</t>
    </rPh>
    <rPh sb="4" eb="6">
      <t>イジョウ</t>
    </rPh>
    <phoneticPr fontId="24"/>
  </si>
  <si>
    <t>非該当</t>
  </si>
  <si>
    <t>5人</t>
  </si>
  <si>
    <t>048-468-2315</t>
  </si>
  <si>
    <t>埼玉県和光市丸山台二丁目２０番１５号</t>
  </si>
  <si>
    <t>Ⅰ</t>
  </si>
  <si>
    <t>福祉介護職員処遇改善加算キャリアパス区分</t>
  </si>
  <si>
    <t>和光市共生型福祉施設ひかりのさと</t>
  </si>
  <si>
    <t>H 30/03/01</t>
  </si>
  <si>
    <t>有限会社オブリ</t>
    <rPh sb="0" eb="4">
      <t>ユウゲンガイシャ</t>
    </rPh>
    <phoneticPr fontId="24"/>
  </si>
  <si>
    <t>埼玉県和光市下新倉３－６－８６</t>
    <rPh sb="6" eb="7">
      <t>シモ</t>
    </rPh>
    <rPh sb="7" eb="9">
      <t>ニイクラ</t>
    </rPh>
    <phoneticPr fontId="24"/>
  </si>
  <si>
    <t>三級地</t>
    <rPh sb="0" eb="1">
      <t>サン</t>
    </rPh>
    <phoneticPr fontId="24"/>
  </si>
  <si>
    <t>048-464-3223</t>
  </si>
  <si>
    <t>048-464-1536</t>
  </si>
  <si>
    <t>H 31/02/01</t>
  </si>
  <si>
    <t>株式会社日本クリード</t>
    <rPh sb="0" eb="4">
      <t>カブシキガイシャ</t>
    </rPh>
    <rPh sb="4" eb="6">
      <t>ニホン</t>
    </rPh>
    <phoneticPr fontId="24"/>
  </si>
  <si>
    <t>クリード和光</t>
    <rPh sb="4" eb="6">
      <t>ワコウ</t>
    </rPh>
    <phoneticPr fontId="24"/>
  </si>
  <si>
    <t>埼玉県和光市丸山台３－１１－１６</t>
    <rPh sb="6" eb="9">
      <t>マルヤマダイ</t>
    </rPh>
    <phoneticPr fontId="24"/>
  </si>
  <si>
    <t>048-460-3511</t>
  </si>
  <si>
    <t>048-460-3512</t>
  </si>
  <si>
    <t>ユニット１</t>
  </si>
  <si>
    <t>〇</t>
  </si>
  <si>
    <t>通常型</t>
    <rPh sb="0" eb="3">
      <t>ツウジョウガタ</t>
    </rPh>
    <phoneticPr fontId="24"/>
  </si>
  <si>
    <t>日中支援サービス型</t>
    <rPh sb="0" eb="2">
      <t>ニッチュウ</t>
    </rPh>
    <rPh sb="2" eb="4">
      <t>シエン</t>
    </rPh>
    <rPh sb="8" eb="9">
      <t>ガタ</t>
    </rPh>
    <phoneticPr fontId="24"/>
  </si>
  <si>
    <t>有り</t>
    <rPh sb="0" eb="1">
      <t>アリ</t>
    </rPh>
    <phoneticPr fontId="24"/>
  </si>
  <si>
    <t>9人</t>
  </si>
  <si>
    <t>ユニット２</t>
  </si>
  <si>
    <t>埼玉県和光市丸山台３－１１－１６</t>
    <rPh sb="0" eb="3">
      <t>サイタマケン</t>
    </rPh>
    <rPh sb="3" eb="6">
      <t>ワコウシ</t>
    </rPh>
    <rPh sb="6" eb="9">
      <t>マルヤマダイ</t>
    </rPh>
    <phoneticPr fontId="24"/>
  </si>
  <si>
    <t>精神</t>
    <rPh sb="0" eb="2">
      <t>セイシン</t>
    </rPh>
    <phoneticPr fontId="24"/>
  </si>
  <si>
    <t>営利法人</t>
    <rPh sb="0" eb="2">
      <t>エイリ</t>
    </rPh>
    <rPh sb="2" eb="4">
      <t>ホウジン</t>
    </rPh>
    <phoneticPr fontId="24"/>
  </si>
  <si>
    <t>埼玉県和光市下新倉３－２２－３６ウォールデンヒルズⅡ</t>
  </si>
  <si>
    <t>指定共同生活援助事業所（グループホーム）一覧　R7.2.1時点</t>
    <rPh sb="0" eb="2">
      <t>シテイ</t>
    </rPh>
    <rPh sb="29" eb="31">
      <t>ジテン</t>
    </rPh>
    <phoneticPr fontId="24"/>
  </si>
  <si>
    <t>令和７年２月１日時点</t>
    <rPh sb="0" eb="2">
      <t>レイワ</t>
    </rPh>
    <rPh sb="3" eb="4">
      <t>ネン</t>
    </rPh>
    <rPh sb="5" eb="6">
      <t>ガツ</t>
    </rPh>
    <rPh sb="7" eb="8">
      <t>ニチ</t>
    </rPh>
    <rPh sb="8" eb="10">
      <t>ジテン</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</si>
</sst>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6" formatCode="&quot;¥&quot;#,##0;[Red]&quot;¥&quot;\-#,##0"/>
    <numFmt numFmtId="8" formatCode="&quot;¥&quot;#,##0.00;[Red]&quot;¥&quot;\-#,##0.00"/>
    <numFmt numFmtId="176" formatCode="_-* #,##0.00_-;\-* #,##0.00_-;_-* &quot;-&quot;??_-;_-@_-"/>
    <numFmt numFmtId="177" formatCode="_-* #,##0_-;\-* #,##0_-;_-* &quot;-&quot;_-;_-@_-"/>
    <numFmt numFmtId="178" formatCode="_-&quot;¥&quot;* #,##0.00_-;\-&quot;¥&quot;* #,##0.00_-;_-&quot;¥&quot;* &quot;-&quot;??_-;_-@_-"/>
    <numFmt numFmtId="179" formatCode="_-&quot;¥&quot;* #,##0_-;\-&quot;¥&quot;* #,##0_-;_-&quot;¥&quot;* &quot;-&quot;_-;_-@_-"/>
    <numFmt numFmtId="180" formatCode="0\ &quot;事&quot;&quot;業&quot;&quot;所&quot;"/>
    <numFmt numFmtId="181" formatCode="0\ &quot;住&quot;&quot;居&quot;"/>
    <numFmt numFmtId="182" formatCode="0\ &quot;人&quot;"/>
    <numFmt numFmtId="183" formatCode="[$-411]ge\.m\.d;@"/>
    <numFmt numFmtId="184" formatCode="[&lt;=999]000;[&lt;=9999]000\-00;000\-0000"/>
  </numFmts>
  <fonts count="28">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10"/>
      <color indexed="12"/>
      <name val="ＭＳ Ｐゴシック"/>
    </font>
    <font>
      <u/>
      <sz val="11"/>
      <color indexed="12"/>
      <name val="ＭＳ Ｐゴシック"/>
    </font>
    <font>
      <sz val="10"/>
      <color auto="1"/>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u/>
      <sz val="10"/>
      <color indexed="14"/>
      <name val="ＭＳ Ｐゴシック"/>
    </font>
    <font>
      <u/>
      <sz val="8.25"/>
      <color indexed="36"/>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indexed="8"/>
      <name val="ＭＳ Ｐゴシック"/>
      <family val="3"/>
    </font>
    <font>
      <sz val="14"/>
      <color indexed="8"/>
      <name val="ＭＳ Ｐゴシック"/>
      <family val="3"/>
    </font>
    <font>
      <sz val="11"/>
      <color indexed="30"/>
      <name val="ＭＳ Ｐ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2"/>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5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top"/>
      <protection locked="0"/>
    </xf>
    <xf numFmtId="9" fontId="8" fillId="0" borderId="0" applyFill="0" applyBorder="0" applyAlignment="0" applyProtection="0">
      <alignment vertical="center"/>
    </xf>
    <xf numFmtId="9" fontId="8"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9" fillId="22" borderId="2" applyNumberForma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0" fontId="8" fillId="0" borderId="0"/>
    <xf numFmtId="0" fontId="8" fillId="0" borderId="0"/>
    <xf numFmtId="0" fontId="8" fillId="0" borderId="0"/>
    <xf numFmtId="0" fontId="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cellStyleXfs>
  <cellXfs count="30">
    <xf numFmtId="0" fontId="0" fillId="0" borderId="0" xfId="0">
      <alignment vertical="center"/>
    </xf>
    <xf numFmtId="0" fontId="1" fillId="0" borderId="0" xfId="334" applyAlignment="1">
      <alignment vertical="center" shrinkToFit="1"/>
    </xf>
    <xf numFmtId="0" fontId="1" fillId="0" borderId="0" xfId="335">
      <alignment vertical="center"/>
    </xf>
    <xf numFmtId="0" fontId="25" fillId="0" borderId="0" xfId="334" applyFont="1">
      <alignment vertical="center"/>
    </xf>
    <xf numFmtId="0" fontId="26" fillId="0" borderId="0" xfId="334" applyFont="1" applyAlignment="1">
      <alignment vertical="center"/>
    </xf>
    <xf numFmtId="0" fontId="1" fillId="0" borderId="0" xfId="334" applyAlignment="1">
      <alignment horizontal="left" vertical="center" indent="1"/>
    </xf>
    <xf numFmtId="0" fontId="25" fillId="24" borderId="10" xfId="0" applyFont="1" applyFill="1" applyBorder="1" applyAlignment="1">
      <alignment vertical="center" shrinkToFit="1"/>
    </xf>
    <xf numFmtId="0" fontId="8" fillId="0" borderId="10" xfId="334" applyFont="1" applyFill="1" applyBorder="1" applyAlignment="1">
      <alignment vertical="center" shrinkToFit="1"/>
    </xf>
    <xf numFmtId="0" fontId="25" fillId="24" borderId="10" xfId="0" applyFont="1" applyFill="1" applyBorder="1" applyAlignment="1">
      <alignment vertical="center" wrapText="1"/>
    </xf>
    <xf numFmtId="0" fontId="8" fillId="0" borderId="10" xfId="332" applyBorder="1" applyAlignment="1">
      <alignment vertical="center" wrapText="1"/>
    </xf>
    <xf numFmtId="50" fontId="8" fillId="0" borderId="10" xfId="332" applyNumberFormat="1" applyFont="1" applyBorder="1" applyAlignment="1">
      <alignment vertical="center" wrapText="1"/>
    </xf>
    <xf numFmtId="0" fontId="8" fillId="0" borderId="10" xfId="332" applyFont="1" applyBorder="1" applyAlignment="1">
      <alignment horizontal="left" vertical="center" wrapText="1"/>
    </xf>
    <xf numFmtId="180" fontId="27" fillId="0" borderId="0" xfId="334" applyNumberFormat="1" applyFont="1" applyAlignment="1">
      <alignment vertical="center" shrinkToFit="1"/>
    </xf>
    <xf numFmtId="181" fontId="27" fillId="0" borderId="0" xfId="334" applyNumberFormat="1" applyFont="1" applyAlignment="1">
      <alignment vertical="center" shrinkToFit="1"/>
    </xf>
    <xf numFmtId="182" fontId="27" fillId="0" borderId="0" xfId="334" applyNumberFormat="1" applyFont="1" applyAlignment="1">
      <alignment vertical="center" shrinkToFit="1"/>
    </xf>
    <xf numFmtId="183" fontId="8" fillId="0" borderId="10" xfId="334" applyNumberFormat="1" applyFont="1" applyFill="1" applyBorder="1" applyAlignment="1">
      <alignment vertical="center" wrapText="1"/>
    </xf>
    <xf numFmtId="0" fontId="8" fillId="0" borderId="10" xfId="332" applyFont="1" applyBorder="1" applyAlignment="1">
      <alignment horizontal="center" vertical="center" wrapText="1"/>
    </xf>
    <xf numFmtId="0" fontId="25" fillId="0" borderId="10" xfId="335" applyFont="1" applyBorder="1">
      <alignment vertical="center"/>
    </xf>
    <xf numFmtId="0" fontId="8" fillId="0" borderId="0" xfId="326" applyAlignment="1">
      <alignment vertical="center"/>
    </xf>
    <xf numFmtId="0" fontId="8" fillId="0" borderId="0" xfId="326" applyAlignment="1">
      <alignment vertical="center" wrapText="1"/>
    </xf>
    <xf numFmtId="0" fontId="8" fillId="0" borderId="0" xfId="326"/>
    <xf numFmtId="0" fontId="8" fillId="24" borderId="10" xfId="326" applyFill="1" applyBorder="1" applyAlignment="1">
      <alignment horizontal="center" vertical="center"/>
    </xf>
    <xf numFmtId="0" fontId="8" fillId="0" borderId="10" xfId="325" applyBorder="1" applyAlignment="1">
      <alignment horizontal="center" vertical="center"/>
    </xf>
    <xf numFmtId="0" fontId="8" fillId="24" borderId="10" xfId="326" applyNumberFormat="1" applyFill="1" applyBorder="1" applyAlignment="1">
      <alignment horizontal="center" vertical="center" wrapText="1"/>
    </xf>
    <xf numFmtId="0" fontId="8" fillId="0" borderId="10" xfId="325" quotePrefix="1" applyFont="1" applyBorder="1" applyAlignment="1">
      <alignment vertical="center" wrapText="1"/>
    </xf>
    <xf numFmtId="0" fontId="8" fillId="0" borderId="10" xfId="325" quotePrefix="1" applyBorder="1" applyAlignment="1">
      <alignment horizontal="center" vertical="center" wrapText="1"/>
    </xf>
    <xf numFmtId="184" fontId="8" fillId="0" borderId="10" xfId="325" quotePrefix="1" applyNumberFormat="1" applyBorder="1" applyAlignment="1">
      <alignment horizontal="center" vertical="center" wrapText="1"/>
    </xf>
    <xf numFmtId="0" fontId="25" fillId="0" borderId="10" xfId="336" applyFont="1" applyBorder="1" applyAlignment="1">
      <alignment vertical="center" wrapText="1"/>
    </xf>
    <xf numFmtId="0" fontId="8" fillId="24" borderId="10" xfId="326" quotePrefix="1" applyNumberFormat="1" applyFill="1" applyBorder="1" applyAlignment="1">
      <alignment horizontal="center" vertical="center" wrapText="1"/>
    </xf>
    <xf numFmtId="183" fontId="8" fillId="0" borderId="10" xfId="325" quotePrefix="1" applyNumberFormat="1" applyBorder="1" applyAlignment="1">
      <alignment horizontal="center" vertical="center" wrapText="1"/>
    </xf>
  </cellXfs>
  <cellStyles count="452">
    <cellStyle name="20% - アクセント 1" xfId="1"/>
    <cellStyle name="20% - アクセント 1_261203soudann" xfId="2"/>
    <cellStyle name="20% - アクセント 1_261203soudann_1" xfId="3"/>
    <cellStyle name="20% - アクセント 1_270126jidei" xfId="4"/>
    <cellStyle name="20% - アクセント 1_270228gh2" xfId="5"/>
    <cellStyle name="20% - アクセント 1_270228gh2_1" xfId="6"/>
    <cellStyle name="20% - アクセント 1_270430gh2" xfId="7"/>
    <cellStyle name="20% - アクセント 1_617989" xfId="8"/>
    <cellStyle name="20% - アクセント 1_h2702doukou" xfId="9"/>
    <cellStyle name="20% - アクセント 2" xfId="10"/>
    <cellStyle name="20% - アクセント 2_261203soudann" xfId="11"/>
    <cellStyle name="20% - アクセント 2_261203soudann_1" xfId="12"/>
    <cellStyle name="20% - アクセント 2_270126jidei" xfId="13"/>
    <cellStyle name="20% - アクセント 2_270228gh2" xfId="14"/>
    <cellStyle name="20% - アクセント 2_270228gh2_1" xfId="15"/>
    <cellStyle name="20% - アクセント 2_270430gh2" xfId="16"/>
    <cellStyle name="20% - アクセント 2_617989" xfId="17"/>
    <cellStyle name="20% - アクセント 2_h2702doukou" xfId="18"/>
    <cellStyle name="20% - アクセント 3" xfId="19"/>
    <cellStyle name="20% - アクセント 3_261203soudann" xfId="20"/>
    <cellStyle name="20% - アクセント 3_261203soudann_1" xfId="21"/>
    <cellStyle name="20% - アクセント 3_270126jidei" xfId="22"/>
    <cellStyle name="20% - アクセント 3_270228gh2" xfId="23"/>
    <cellStyle name="20% - アクセント 3_270228gh2_1" xfId="24"/>
    <cellStyle name="20% - アクセント 3_270430gh2" xfId="25"/>
    <cellStyle name="20% - アクセント 3_617989" xfId="26"/>
    <cellStyle name="20% - アクセント 3_h2702doukou" xfId="27"/>
    <cellStyle name="20% - アクセント 4" xfId="28"/>
    <cellStyle name="20% - アクセント 4_261203soudann" xfId="29"/>
    <cellStyle name="20% - アクセント 4_261203soudann_1" xfId="30"/>
    <cellStyle name="20% - アクセント 4_270126jidei" xfId="31"/>
    <cellStyle name="20% - アクセント 4_270228gh2" xfId="32"/>
    <cellStyle name="20% - アクセント 4_270228gh2_1" xfId="33"/>
    <cellStyle name="20% - アクセント 4_270430gh2" xfId="34"/>
    <cellStyle name="20% - アクセント 4_617989" xfId="35"/>
    <cellStyle name="20% - アクセント 4_h2702doukou" xfId="36"/>
    <cellStyle name="20% - アクセント 5" xfId="37"/>
    <cellStyle name="20% - アクセント 5_261203soudann" xfId="38"/>
    <cellStyle name="20% - アクセント 5_261203soudann_1" xfId="39"/>
    <cellStyle name="20% - アクセント 5_270126jidei" xfId="40"/>
    <cellStyle name="20% - アクセント 5_270228gh2" xfId="41"/>
    <cellStyle name="20% - アクセント 5_270228gh2_1" xfId="42"/>
    <cellStyle name="20% - アクセント 5_270430gh2" xfId="43"/>
    <cellStyle name="20% - アクセント 5_617989" xfId="44"/>
    <cellStyle name="20% - アクセント 5_h2702doukou" xfId="45"/>
    <cellStyle name="20% - アクセント 6" xfId="46"/>
    <cellStyle name="20% - アクセント 6_261203soudann" xfId="47"/>
    <cellStyle name="20% - アクセント 6_261203soudann_1" xfId="48"/>
    <cellStyle name="20% - アクセント 6_270126jidei" xfId="49"/>
    <cellStyle name="20% - アクセント 6_270228gh2" xfId="50"/>
    <cellStyle name="20% - アクセント 6_270228gh2_1" xfId="51"/>
    <cellStyle name="20% - アクセント 6_270430gh2" xfId="52"/>
    <cellStyle name="20% - アクセント 6_617989" xfId="53"/>
    <cellStyle name="20% - アクセント 6_h2702doukou" xfId="54"/>
    <cellStyle name="40% - アクセント 1" xfId="55"/>
    <cellStyle name="40% - アクセント 1_261203soudann" xfId="56"/>
    <cellStyle name="40% - アクセント 1_261203soudann_1" xfId="57"/>
    <cellStyle name="40% - アクセント 1_270126jidei" xfId="58"/>
    <cellStyle name="40% - アクセント 1_270228gh2" xfId="59"/>
    <cellStyle name="40% - アクセント 1_270228gh2_1" xfId="60"/>
    <cellStyle name="40% - アクセント 1_270430gh2" xfId="61"/>
    <cellStyle name="40% - アクセント 1_617989" xfId="62"/>
    <cellStyle name="40% - アクセント 1_h2702doukou" xfId="63"/>
    <cellStyle name="40% - アクセント 2" xfId="64"/>
    <cellStyle name="40% - アクセント 2_261203soudann" xfId="65"/>
    <cellStyle name="40% - アクセント 2_261203soudann_1" xfId="66"/>
    <cellStyle name="40% - アクセント 2_270126jidei" xfId="67"/>
    <cellStyle name="40% - アクセント 2_270228gh2" xfId="68"/>
    <cellStyle name="40% - アクセント 2_270228gh2_1" xfId="69"/>
    <cellStyle name="40% - アクセント 2_270430gh2" xfId="70"/>
    <cellStyle name="40% - アクセント 2_617989" xfId="71"/>
    <cellStyle name="40% - アクセント 2_h2702doukou" xfId="72"/>
    <cellStyle name="40% - アクセント 3" xfId="73"/>
    <cellStyle name="40% - アクセント 3_261203soudann" xfId="74"/>
    <cellStyle name="40% - アクセント 3_261203soudann_1" xfId="75"/>
    <cellStyle name="40% - アクセント 3_270126jidei" xfId="76"/>
    <cellStyle name="40% - アクセント 3_270228gh2" xfId="77"/>
    <cellStyle name="40% - アクセント 3_270228gh2_1" xfId="78"/>
    <cellStyle name="40% - アクセント 3_270430gh2" xfId="79"/>
    <cellStyle name="40% - アクセント 3_617989" xfId="80"/>
    <cellStyle name="40% - アクセント 3_h2702doukou" xfId="81"/>
    <cellStyle name="40% - アクセント 4" xfId="82"/>
    <cellStyle name="40% - アクセント 4_261203soudann" xfId="83"/>
    <cellStyle name="40% - アクセント 4_261203soudann_1" xfId="84"/>
    <cellStyle name="40% - アクセント 4_270126jidei" xfId="85"/>
    <cellStyle name="40% - アクセント 4_270228gh2" xfId="86"/>
    <cellStyle name="40% - アクセント 4_270228gh2_1" xfId="87"/>
    <cellStyle name="40% - アクセント 4_270430gh2" xfId="88"/>
    <cellStyle name="40% - アクセント 4_617989" xfId="89"/>
    <cellStyle name="40% - アクセント 4_h2702doukou" xfId="90"/>
    <cellStyle name="40% - アクセント 5" xfId="91"/>
    <cellStyle name="40% - アクセント 5_261203soudann" xfId="92"/>
    <cellStyle name="40% - アクセント 5_261203soudann_1" xfId="93"/>
    <cellStyle name="40% - アクセント 5_270126jidei" xfId="94"/>
    <cellStyle name="40% - アクセント 5_270228gh2" xfId="95"/>
    <cellStyle name="40% - アクセント 5_270228gh2_1" xfId="96"/>
    <cellStyle name="40% - アクセント 5_270430gh2" xfId="97"/>
    <cellStyle name="40% - アクセント 5_617989" xfId="98"/>
    <cellStyle name="40% - アクセント 5_h2702doukou" xfId="99"/>
    <cellStyle name="40% - アクセント 6" xfId="100"/>
    <cellStyle name="40% - アクセント 6_261203soudann" xfId="101"/>
    <cellStyle name="40% - アクセント 6_261203soudann_1" xfId="102"/>
    <cellStyle name="40% - アクセント 6_270126jidei" xfId="103"/>
    <cellStyle name="40% - アクセント 6_270228gh2" xfId="104"/>
    <cellStyle name="40% - アクセント 6_270228gh2_1" xfId="105"/>
    <cellStyle name="40% - アクセント 6_270430gh2" xfId="106"/>
    <cellStyle name="40% - アクセント 6_617989" xfId="107"/>
    <cellStyle name="40% - アクセント 6_h2702doukou" xfId="108"/>
    <cellStyle name="60% - アクセント 1" xfId="109"/>
    <cellStyle name="60% - アクセント 1_261203soudann" xfId="110"/>
    <cellStyle name="60% - アクセント 1_261203soudann_1" xfId="111"/>
    <cellStyle name="60% - アクセント 1_270126jidei" xfId="112"/>
    <cellStyle name="60% - アクセント 1_270228gh2" xfId="113"/>
    <cellStyle name="60% - アクセント 1_270228gh2_1" xfId="114"/>
    <cellStyle name="60% - アクセント 1_270430gh2" xfId="115"/>
    <cellStyle name="60% - アクセント 1_617989" xfId="116"/>
    <cellStyle name="60% - アクセント 1_h2702doukou" xfId="117"/>
    <cellStyle name="60% - アクセント 2" xfId="118"/>
    <cellStyle name="60% - アクセント 2_261203soudann" xfId="119"/>
    <cellStyle name="60% - アクセント 2_261203soudann_1" xfId="120"/>
    <cellStyle name="60% - アクセント 2_270126jidei" xfId="121"/>
    <cellStyle name="60% - アクセント 2_270228gh2" xfId="122"/>
    <cellStyle name="60% - アクセント 2_270228gh2_1" xfId="123"/>
    <cellStyle name="60% - アクセント 2_270430gh2" xfId="124"/>
    <cellStyle name="60% - アクセント 2_617989" xfId="125"/>
    <cellStyle name="60% - アクセント 2_h2702doukou" xfId="126"/>
    <cellStyle name="60% - アクセント 3" xfId="127"/>
    <cellStyle name="60% - アクセント 3_261203soudann" xfId="128"/>
    <cellStyle name="60% - アクセント 3_261203soudann_1" xfId="129"/>
    <cellStyle name="60% - アクセント 3_270126jidei" xfId="130"/>
    <cellStyle name="60% - アクセント 3_270228gh2" xfId="131"/>
    <cellStyle name="60% - アクセント 3_270228gh2_1" xfId="132"/>
    <cellStyle name="60% - アクセント 3_270430gh2" xfId="133"/>
    <cellStyle name="60% - アクセント 3_617989" xfId="134"/>
    <cellStyle name="60% - アクセント 3_h2702doukou" xfId="135"/>
    <cellStyle name="60% - アクセント 4" xfId="136"/>
    <cellStyle name="60% - アクセント 4_261203soudann" xfId="137"/>
    <cellStyle name="60% - アクセント 4_261203soudann_1" xfId="138"/>
    <cellStyle name="60% - アクセント 4_270126jidei" xfId="139"/>
    <cellStyle name="60% - アクセント 4_270228gh2" xfId="140"/>
    <cellStyle name="60% - アクセント 4_270228gh2_1" xfId="141"/>
    <cellStyle name="60% - アクセント 4_270430gh2" xfId="142"/>
    <cellStyle name="60% - アクセント 4_617989" xfId="143"/>
    <cellStyle name="60% - アクセント 4_h2702doukou" xfId="144"/>
    <cellStyle name="60% - アクセント 5" xfId="145"/>
    <cellStyle name="60% - アクセント 5_261203soudann" xfId="146"/>
    <cellStyle name="60% - アクセント 5_261203soudann_1" xfId="147"/>
    <cellStyle name="60% - アクセント 5_270126jidei" xfId="148"/>
    <cellStyle name="60% - アクセント 5_270228gh2" xfId="149"/>
    <cellStyle name="60% - アクセント 5_270228gh2_1" xfId="150"/>
    <cellStyle name="60% - アクセント 5_270430gh2" xfId="151"/>
    <cellStyle name="60% - アクセント 5_617989" xfId="152"/>
    <cellStyle name="60% - アクセント 5_h2702doukou" xfId="153"/>
    <cellStyle name="60% - アクセント 6" xfId="154"/>
    <cellStyle name="60% - アクセント 6_261203soudann" xfId="155"/>
    <cellStyle name="60% - アクセント 6_261203soudann_1" xfId="156"/>
    <cellStyle name="60% - アクセント 6_270126jidei" xfId="157"/>
    <cellStyle name="60% - アクセント 6_270228gh2" xfId="158"/>
    <cellStyle name="60% - アクセント 6_270228gh2_1" xfId="159"/>
    <cellStyle name="60% - アクセント 6_270430gh2" xfId="160"/>
    <cellStyle name="60% - アクセント 6_617989" xfId="161"/>
    <cellStyle name="60% - アクセント 6_h2702doukou" xfId="162"/>
    <cellStyle name="どちらでもない" xfId="163"/>
    <cellStyle name="どちらでもない_261203soudann" xfId="164"/>
    <cellStyle name="どちらでもない_261203soudann_1" xfId="165"/>
    <cellStyle name="どちらでもない_270126jidei" xfId="166"/>
    <cellStyle name="どちらでもない_270228gh2" xfId="167"/>
    <cellStyle name="どちらでもない_270228gh2_1" xfId="168"/>
    <cellStyle name="どちらでもない_270430gh2" xfId="169"/>
    <cellStyle name="どちらでもない_617989" xfId="170"/>
    <cellStyle name="どちらでもない_h2702doukou" xfId="171"/>
    <cellStyle name="アクセント 1" xfId="172"/>
    <cellStyle name="アクセント 1_261203soudann" xfId="173"/>
    <cellStyle name="アクセント 1_261203soudann_1" xfId="174"/>
    <cellStyle name="アクセント 1_270126jidei" xfId="175"/>
    <cellStyle name="アクセント 1_270228gh2" xfId="176"/>
    <cellStyle name="アクセント 1_270228gh2_1" xfId="177"/>
    <cellStyle name="アクセント 1_270430gh2" xfId="178"/>
    <cellStyle name="アクセント 1_617989" xfId="179"/>
    <cellStyle name="アクセント 1_h2702doukou" xfId="180"/>
    <cellStyle name="アクセント 2" xfId="181"/>
    <cellStyle name="アクセント 2_261203soudann" xfId="182"/>
    <cellStyle name="アクセント 2_261203soudann_1" xfId="183"/>
    <cellStyle name="アクセント 2_270126jidei" xfId="184"/>
    <cellStyle name="アクセント 2_270228gh2" xfId="185"/>
    <cellStyle name="アクセント 2_270228gh2_1" xfId="186"/>
    <cellStyle name="アクセント 2_270430gh2" xfId="187"/>
    <cellStyle name="アクセント 2_617989" xfId="188"/>
    <cellStyle name="アクセント 2_h2702doukou" xfId="189"/>
    <cellStyle name="アクセント 3" xfId="190"/>
    <cellStyle name="アクセント 3_261203soudann" xfId="191"/>
    <cellStyle name="アクセント 3_261203soudann_1" xfId="192"/>
    <cellStyle name="アクセント 3_270126jidei" xfId="193"/>
    <cellStyle name="アクセント 3_270228gh2" xfId="194"/>
    <cellStyle name="アクセント 3_270228gh2_1" xfId="195"/>
    <cellStyle name="アクセント 3_270430gh2" xfId="196"/>
    <cellStyle name="アクセント 3_617989" xfId="197"/>
    <cellStyle name="アクセント 3_h2702doukou" xfId="198"/>
    <cellStyle name="アクセント 4" xfId="199"/>
    <cellStyle name="アクセント 4_261203soudann" xfId="200"/>
    <cellStyle name="アクセント 4_261203soudann_1" xfId="201"/>
    <cellStyle name="アクセント 4_270126jidei" xfId="202"/>
    <cellStyle name="アクセント 4_270228gh2" xfId="203"/>
    <cellStyle name="アクセント 4_270228gh2_1" xfId="204"/>
    <cellStyle name="アクセント 4_270430gh2" xfId="205"/>
    <cellStyle name="アクセント 4_617989" xfId="206"/>
    <cellStyle name="アクセント 4_h2702doukou" xfId="207"/>
    <cellStyle name="アクセント 5" xfId="208"/>
    <cellStyle name="アクセント 5_261203soudann" xfId="209"/>
    <cellStyle name="アクセント 5_261203soudann_1" xfId="210"/>
    <cellStyle name="アクセント 5_270126jidei" xfId="211"/>
    <cellStyle name="アクセント 5_270228gh2" xfId="212"/>
    <cellStyle name="アクセント 5_270228gh2_1" xfId="213"/>
    <cellStyle name="アクセント 5_270430gh2" xfId="214"/>
    <cellStyle name="アクセント 5_617989" xfId="215"/>
    <cellStyle name="アクセント 5_h2702doukou" xfId="216"/>
    <cellStyle name="アクセント 6" xfId="217"/>
    <cellStyle name="アクセント 6_261203soudann" xfId="218"/>
    <cellStyle name="アクセント 6_261203soudann_1" xfId="219"/>
    <cellStyle name="アクセント 6_270126jidei" xfId="220"/>
    <cellStyle name="アクセント 6_270228gh2" xfId="221"/>
    <cellStyle name="アクセント 6_270228gh2_1" xfId="222"/>
    <cellStyle name="アクセント 6_270430gh2" xfId="223"/>
    <cellStyle name="アクセント 6_617989" xfId="224"/>
    <cellStyle name="アクセント 6_h2702doukou" xfId="225"/>
    <cellStyle name="タイトル" xfId="226"/>
    <cellStyle name="タイトル_261203soudann" xfId="227"/>
    <cellStyle name="タイトル_261203soudann_1" xfId="228"/>
    <cellStyle name="タイトル_270126jidei" xfId="229"/>
    <cellStyle name="タイトル_270228gh2" xfId="230"/>
    <cellStyle name="タイトル_270228gh2_1" xfId="231"/>
    <cellStyle name="タイトル_270430gh2" xfId="232"/>
    <cellStyle name="タイトル_617989" xfId="233"/>
    <cellStyle name="タイトル_h2702doukou" xfId="234"/>
    <cellStyle name="チェック セル" xfId="235"/>
    <cellStyle name="チェック セル_261203soudann" xfId="236"/>
    <cellStyle name="チェック セル_261203soudann_1" xfId="237"/>
    <cellStyle name="チェック セル_270126jidei" xfId="238"/>
    <cellStyle name="チェック セル_270228gh2" xfId="239"/>
    <cellStyle name="チェック セル_270228gh2_1" xfId="240"/>
    <cellStyle name="チェック セル_270430gh2" xfId="241"/>
    <cellStyle name="チェック セル_617989" xfId="242"/>
    <cellStyle name="チェック セル_h2702doukou" xfId="243"/>
    <cellStyle name="ハイパーリンク" xfId="244"/>
    <cellStyle name="ハイパーリンク 2" xfId="245"/>
    <cellStyle name="ハイパーリンク_261203soudann" xfId="246"/>
    <cellStyle name="ハイパーリンク_261203soudann_1" xfId="247"/>
    <cellStyle name="ハイパーリンク_617989" xfId="248"/>
    <cellStyle name="ハイパーリンク_h2702doukou" xfId="249"/>
    <cellStyle name="ハイパーリンク_h270301shitei" xfId="250"/>
    <cellStyle name="パーセント_261203soudann" xfId="251"/>
    <cellStyle name="パーセント_261203soudann_1" xfId="252"/>
    <cellStyle name="パーセント_270126jidei" xfId="253"/>
    <cellStyle name="パーセント_270228gh2" xfId="254"/>
    <cellStyle name="パーセント_270228gh2_1" xfId="255"/>
    <cellStyle name="パーセント_270430gh2" xfId="256"/>
    <cellStyle name="パーセント_617989" xfId="257"/>
    <cellStyle name="パーセント_h2702doukou" xfId="258"/>
    <cellStyle name="パーセント_sitsumonhyou" xfId="259"/>
    <cellStyle name="メモ" xfId="260"/>
    <cellStyle name="メモ_261203soudann" xfId="261"/>
    <cellStyle name="メモ_261203soudann_1" xfId="262"/>
    <cellStyle name="メモ_270126jidei" xfId="263"/>
    <cellStyle name="メモ_270228gh2" xfId="264"/>
    <cellStyle name="メモ_270228gh2_1" xfId="265"/>
    <cellStyle name="メモ_270430gh2" xfId="266"/>
    <cellStyle name="メモ_617989" xfId="267"/>
    <cellStyle name="メモ_h2702doukou" xfId="268"/>
    <cellStyle name="メモ_h270301shitei" xfId="269"/>
    <cellStyle name="リンク セル" xfId="270"/>
    <cellStyle name="リンク セル_261203soudann" xfId="271"/>
    <cellStyle name="リンク セル_261203soudann_1" xfId="272"/>
    <cellStyle name="リンク セル_270126jidei" xfId="273"/>
    <cellStyle name="リンク セル_270228gh2" xfId="274"/>
    <cellStyle name="リンク セル_270228gh2_1" xfId="275"/>
    <cellStyle name="リンク セル_270430gh2" xfId="276"/>
    <cellStyle name="リンク セル_617989" xfId="277"/>
    <cellStyle name="リンク セル_h2702doukou" xfId="278"/>
    <cellStyle name="入力" xfId="279"/>
    <cellStyle name="入力_261203soudann" xfId="280"/>
    <cellStyle name="入力_261203soudann_1" xfId="281"/>
    <cellStyle name="入力_270126jidei" xfId="282"/>
    <cellStyle name="入力_270228gh2" xfId="283"/>
    <cellStyle name="入力_270228gh2_1" xfId="284"/>
    <cellStyle name="入力_270430gh2" xfId="285"/>
    <cellStyle name="入力_617989" xfId="286"/>
    <cellStyle name="入力_h2702doukou" xfId="287"/>
    <cellStyle name="出力" xfId="288"/>
    <cellStyle name="出力_261203soudann" xfId="289"/>
    <cellStyle name="出力_261203soudann_1" xfId="290"/>
    <cellStyle name="出力_270126jidei" xfId="291"/>
    <cellStyle name="出力_270228gh2" xfId="292"/>
    <cellStyle name="出力_270228gh2_1" xfId="293"/>
    <cellStyle name="出力_270430gh2" xfId="294"/>
    <cellStyle name="出力_617989" xfId="295"/>
    <cellStyle name="出力_h2702doukou" xfId="296"/>
    <cellStyle name="悪い" xfId="297"/>
    <cellStyle name="悪い_261203soudann" xfId="298"/>
    <cellStyle name="悪い_261203soudann_1" xfId="299"/>
    <cellStyle name="悪い_270126jidei" xfId="300"/>
    <cellStyle name="悪い_270228gh2" xfId="301"/>
    <cellStyle name="悪い_270228gh2_1" xfId="302"/>
    <cellStyle name="悪い_270430gh2" xfId="303"/>
    <cellStyle name="悪い_617989" xfId="304"/>
    <cellStyle name="悪い_h2702doukou" xfId="305"/>
    <cellStyle name="桁区切り [0.00]_261203soudann" xfId="306"/>
    <cellStyle name="桁区切り [0.00]_261203soudann_1" xfId="307"/>
    <cellStyle name="桁区切り [0.00]_270126jidei" xfId="308"/>
    <cellStyle name="桁区切り [0.00]_270228gh2" xfId="309"/>
    <cellStyle name="桁区切り [0.00]_270228gh2_1" xfId="310"/>
    <cellStyle name="桁区切り [0.00]_270430gh2" xfId="311"/>
    <cellStyle name="桁区切り [0.00]_617989" xfId="312"/>
    <cellStyle name="桁区切り [0.00]_h2702doukou" xfId="313"/>
    <cellStyle name="桁区切り [0.00]_sitsumonhyou" xfId="314"/>
    <cellStyle name="桁区切り_261203soudann" xfId="315"/>
    <cellStyle name="桁区切り_261203soudann_1" xfId="316"/>
    <cellStyle name="桁区切り_270126jidei" xfId="317"/>
    <cellStyle name="桁区切り_270228gh2" xfId="318"/>
    <cellStyle name="桁区切り_270228gh2_1" xfId="319"/>
    <cellStyle name="桁区切り_270430gh2" xfId="320"/>
    <cellStyle name="桁区切り_617989" xfId="321"/>
    <cellStyle name="桁区切り_h2702doukou" xfId="322"/>
    <cellStyle name="桁区切り_sitsumonhyou" xfId="323"/>
    <cellStyle name="標準" xfId="0" builtinId="0"/>
    <cellStyle name="標準 2" xfId="324"/>
    <cellStyle name="標準 2_270228gh2" xfId="325"/>
    <cellStyle name="標準 2_270430gh2" xfId="326"/>
    <cellStyle name="標準 2_h270301shitei" xfId="327"/>
    <cellStyle name="標準_261203soudann" xfId="328"/>
    <cellStyle name="標準_261203soudann_1" xfId="329"/>
    <cellStyle name="標準_261203soudann_2" xfId="330"/>
    <cellStyle name="標準_261203soudann_3" xfId="331"/>
    <cellStyle name="標準_270126jidei" xfId="332"/>
    <cellStyle name="標準_270126jidei_1" xfId="333"/>
    <cellStyle name="標準_270228gh2" xfId="334"/>
    <cellStyle name="標準_270228gh2_1" xfId="335"/>
    <cellStyle name="標準_270228gh2_2" xfId="336"/>
    <cellStyle name="標準_270228gh2_3" xfId="337"/>
    <cellStyle name="標準_270430gh2" xfId="338"/>
    <cellStyle name="標準_270430gh2_1" xfId="339"/>
    <cellStyle name="標準_617989" xfId="340"/>
    <cellStyle name="標準_617989_1" xfId="341"/>
    <cellStyle name="標準_h2702doukou" xfId="342"/>
    <cellStyle name="標準_h2702doukou_1" xfId="343"/>
    <cellStyle name="標準_sitsumonhyou" xfId="344"/>
    <cellStyle name="標準_sitsumonhyou_1" xfId="345"/>
    <cellStyle name="標準_指定障害福祉サービス" xfId="346"/>
    <cellStyle name="良い" xfId="347"/>
    <cellStyle name="良い_261203soudann" xfId="348"/>
    <cellStyle name="良い_261203soudann_1" xfId="349"/>
    <cellStyle name="良い_270126jidei" xfId="350"/>
    <cellStyle name="良い_270228gh2" xfId="351"/>
    <cellStyle name="良い_270228gh2_1" xfId="352"/>
    <cellStyle name="良い_270430gh2" xfId="353"/>
    <cellStyle name="良い_617989" xfId="354"/>
    <cellStyle name="良い_h2702doukou" xfId="355"/>
    <cellStyle name="表示済みのハイパーリンク" xfId="356"/>
    <cellStyle name="表示済みのハイパーリンク_261203soudann" xfId="357"/>
    <cellStyle name="表示済みのハイパーリンク_261203soudann_1" xfId="358"/>
    <cellStyle name="表示済みのハイパーリンク_617989" xfId="359"/>
    <cellStyle name="表示済みのハイパーリンク_h2702doukou" xfId="360"/>
    <cellStyle name="表示済みのハイパーリンク_h270301shitei" xfId="361"/>
    <cellStyle name="見出し 1" xfId="362"/>
    <cellStyle name="見出し 1_261203soudann" xfId="363"/>
    <cellStyle name="見出し 1_261203soudann_1" xfId="364"/>
    <cellStyle name="見出し 1_270126jidei" xfId="365"/>
    <cellStyle name="見出し 1_270228gh2" xfId="366"/>
    <cellStyle name="見出し 1_270228gh2_1" xfId="367"/>
    <cellStyle name="見出し 1_270430gh2" xfId="368"/>
    <cellStyle name="見出し 1_617989" xfId="369"/>
    <cellStyle name="見出し 1_h2702doukou" xfId="370"/>
    <cellStyle name="見出し 2" xfId="371"/>
    <cellStyle name="見出し 2_261203soudann" xfId="372"/>
    <cellStyle name="見出し 2_261203soudann_1" xfId="373"/>
    <cellStyle name="見出し 2_270126jidei" xfId="374"/>
    <cellStyle name="見出し 2_270228gh2" xfId="375"/>
    <cellStyle name="見出し 2_270228gh2_1" xfId="376"/>
    <cellStyle name="見出し 2_270430gh2" xfId="377"/>
    <cellStyle name="見出し 2_617989" xfId="378"/>
    <cellStyle name="見出し 2_h2702doukou" xfId="379"/>
    <cellStyle name="見出し 3" xfId="380"/>
    <cellStyle name="見出し 3_261203soudann" xfId="381"/>
    <cellStyle name="見出し 3_261203soudann_1" xfId="382"/>
    <cellStyle name="見出し 3_270126jidei" xfId="383"/>
    <cellStyle name="見出し 3_270228gh2" xfId="384"/>
    <cellStyle name="見出し 3_270228gh2_1" xfId="385"/>
    <cellStyle name="見出し 3_270430gh2" xfId="386"/>
    <cellStyle name="見出し 3_617989" xfId="387"/>
    <cellStyle name="見出し 3_h2702doukou" xfId="388"/>
    <cellStyle name="見出し 4" xfId="389"/>
    <cellStyle name="見出し 4_261203soudann" xfId="390"/>
    <cellStyle name="見出し 4_261203soudann_1" xfId="391"/>
    <cellStyle name="見出し 4_270126jidei" xfId="392"/>
    <cellStyle name="見出し 4_270228gh2" xfId="393"/>
    <cellStyle name="見出し 4_270228gh2_1" xfId="394"/>
    <cellStyle name="見出し 4_270430gh2" xfId="395"/>
    <cellStyle name="見出し 4_617989" xfId="396"/>
    <cellStyle name="見出し 4_h2702doukou" xfId="397"/>
    <cellStyle name="計算" xfId="398"/>
    <cellStyle name="計算_261203soudann" xfId="399"/>
    <cellStyle name="計算_261203soudann_1" xfId="400"/>
    <cellStyle name="計算_270126jidei" xfId="401"/>
    <cellStyle name="計算_270228gh2" xfId="402"/>
    <cellStyle name="計算_270228gh2_1" xfId="403"/>
    <cellStyle name="計算_270430gh2" xfId="404"/>
    <cellStyle name="計算_617989" xfId="405"/>
    <cellStyle name="計算_h2702doukou" xfId="406"/>
    <cellStyle name="説明文" xfId="407"/>
    <cellStyle name="説明文_261203soudann" xfId="408"/>
    <cellStyle name="説明文_261203soudann_1" xfId="409"/>
    <cellStyle name="説明文_270126jidei" xfId="410"/>
    <cellStyle name="説明文_270228gh2" xfId="411"/>
    <cellStyle name="説明文_270228gh2_1" xfId="412"/>
    <cellStyle name="説明文_270430gh2" xfId="413"/>
    <cellStyle name="説明文_617989" xfId="414"/>
    <cellStyle name="説明文_h2702doukou" xfId="415"/>
    <cellStyle name="警告文" xfId="416"/>
    <cellStyle name="警告文_261203soudann" xfId="417"/>
    <cellStyle name="警告文_261203soudann_1" xfId="418"/>
    <cellStyle name="警告文_270126jidei" xfId="419"/>
    <cellStyle name="警告文_270228gh2" xfId="420"/>
    <cellStyle name="警告文_270228gh2_1" xfId="421"/>
    <cellStyle name="警告文_270430gh2" xfId="422"/>
    <cellStyle name="警告文_617989" xfId="423"/>
    <cellStyle name="警告文_h2702doukou" xfId="424"/>
    <cellStyle name="通貨 [0.00]_261203soudann" xfId="425"/>
    <cellStyle name="通貨 [0.00]_261203soudann_1" xfId="426"/>
    <cellStyle name="通貨 [0.00]_270126jidei" xfId="427"/>
    <cellStyle name="通貨 [0.00]_270228gh2" xfId="428"/>
    <cellStyle name="通貨 [0.00]_270228gh2_1" xfId="429"/>
    <cellStyle name="通貨 [0.00]_270430gh2" xfId="430"/>
    <cellStyle name="通貨 [0.00]_617989" xfId="431"/>
    <cellStyle name="通貨 [0.00]_h2702doukou" xfId="432"/>
    <cellStyle name="通貨 [0.00]_sitsumonhyou" xfId="433"/>
    <cellStyle name="通貨_261203soudann" xfId="434"/>
    <cellStyle name="通貨_261203soudann_1" xfId="435"/>
    <cellStyle name="通貨_270126jidei" xfId="436"/>
    <cellStyle name="通貨_270228gh2" xfId="437"/>
    <cellStyle name="通貨_270228gh2_1" xfId="438"/>
    <cellStyle name="通貨_270430gh2" xfId="439"/>
    <cellStyle name="通貨_617989" xfId="440"/>
    <cellStyle name="通貨_h2702doukou" xfId="441"/>
    <cellStyle name="通貨_sitsumonhyou" xfId="442"/>
    <cellStyle name="集計" xfId="443"/>
    <cellStyle name="集計_261203soudann" xfId="444"/>
    <cellStyle name="集計_261203soudann_1" xfId="445"/>
    <cellStyle name="集計_270126jidei" xfId="446"/>
    <cellStyle name="集計_270228gh2" xfId="447"/>
    <cellStyle name="集計_270228gh2_1" xfId="448"/>
    <cellStyle name="集計_270430gh2" xfId="449"/>
    <cellStyle name="集計_617989" xfId="450"/>
    <cellStyle name="集計_h2702doukou" xfId="45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M11"/>
  <sheetViews>
    <sheetView zoomScale="85" zoomScaleNormal="85" workbookViewId="0">
      <pane xSplit="4" ySplit="4" topLeftCell="E5" activePane="bottomRight" state="frozen"/>
      <selection pane="topRight"/>
      <selection pane="bottomLeft"/>
      <selection pane="bottomRight" activeCell="A2" sqref="A2"/>
    </sheetView>
  </sheetViews>
  <sheetFormatPr defaultRowHeight="13.2"/>
  <cols>
    <col min="1" max="1" width="3.25" style="1" customWidth="1"/>
    <col min="2" max="2" width="10" style="2" customWidth="1"/>
    <col min="3" max="3" width="10" style="3" customWidth="1"/>
    <col min="4" max="4" width="19.25" style="2" customWidth="1"/>
    <col min="5" max="5" width="9" style="2" customWidth="1"/>
    <col min="6" max="6" width="10.25" style="2" customWidth="1"/>
    <col min="7" max="7" width="8.375" style="2" customWidth="1"/>
    <col min="8" max="8" width="15.875" style="2" customWidth="1"/>
    <col min="9" max="9" width="7.625" style="2" customWidth="1"/>
    <col min="10" max="10" width="19.25" style="2" customWidth="1"/>
    <col min="11" max="11" width="9.375" style="2" customWidth="1"/>
    <col min="12" max="12" width="9" style="2" customWidth="1"/>
    <col min="13" max="13" width="4.375" style="2" customWidth="1"/>
    <col min="14" max="14" width="15.875" style="2" customWidth="1"/>
    <col min="15" max="15" width="9.125" style="2" customWidth="1"/>
    <col min="16" max="16" width="19.25" style="2" customWidth="1"/>
    <col min="17" max="18" width="6.625" style="2" customWidth="1"/>
    <col min="19" max="19" width="6.75" style="2" customWidth="1"/>
    <col min="20" max="20" width="9.125" style="2" customWidth="1"/>
    <col min="21" max="21" width="6.625" style="2" customWidth="1"/>
    <col min="22" max="23" width="9" style="2" customWidth="1"/>
    <col min="24" max="38" width="6.875" style="2" customWidth="1"/>
    <col min="39" max="16383" width="9" style="3" bestFit="1" customWidth="1"/>
    <col min="16384" max="16384" width="9" style="3" customWidth="1"/>
  </cols>
  <sheetData>
    <row r="1" spans="1:39" ht="16.2">
      <c r="A1" s="4" t="s">
        <v>121</v>
      </c>
    </row>
    <row r="2" spans="1:39">
      <c r="A2" s="5"/>
    </row>
    <row r="3" spans="1:39">
      <c r="A3" s="5" t="s">
        <v>53</v>
      </c>
      <c r="J3" s="12">
        <f>SUMPRODUCT(1/COUNTIF(F6:F11,F6:F11))</f>
        <v>4</v>
      </c>
      <c r="K3" s="13">
        <f>SUBTOTAL(3,N6:N11)</f>
        <v>6</v>
      </c>
      <c r="L3" s="14">
        <f>SUBTOTAL(9,Y6:Y11)</f>
        <v>41</v>
      </c>
    </row>
    <row r="4" spans="1:39" ht="4.5" customHeight="1">
      <c r="F4" s="3"/>
      <c r="G4" s="1"/>
      <c r="H4" s="1"/>
      <c r="I4" s="1"/>
      <c r="J4" s="3"/>
      <c r="K4" s="1"/>
      <c r="L4" s="1"/>
      <c r="M4" s="1"/>
      <c r="N4" s="3"/>
      <c r="Y4" s="3"/>
    </row>
    <row r="5" spans="1:39" ht="84">
      <c r="A5" s="6" t="s">
        <v>40</v>
      </c>
      <c r="B5" s="8" t="s">
        <v>1</v>
      </c>
      <c r="C5" s="8" t="s">
        <v>65</v>
      </c>
      <c r="D5" s="8" t="s">
        <v>86</v>
      </c>
      <c r="E5" s="8" t="s">
        <v>36</v>
      </c>
      <c r="F5" s="8" t="s">
        <v>39</v>
      </c>
      <c r="G5" s="8" t="s">
        <v>49</v>
      </c>
      <c r="H5" s="8" t="s">
        <v>14</v>
      </c>
      <c r="I5" s="8" t="s">
        <v>76</v>
      </c>
      <c r="J5" s="8" t="s">
        <v>23</v>
      </c>
      <c r="K5" s="8" t="s">
        <v>18</v>
      </c>
      <c r="L5" s="8" t="s">
        <v>33</v>
      </c>
      <c r="M5" s="8" t="s">
        <v>13</v>
      </c>
      <c r="N5" s="8" t="s">
        <v>0</v>
      </c>
      <c r="O5" s="8" t="s">
        <v>81</v>
      </c>
      <c r="P5" s="8" t="s">
        <v>9</v>
      </c>
      <c r="Q5" s="8" t="s">
        <v>12</v>
      </c>
      <c r="R5" s="8" t="s">
        <v>87</v>
      </c>
      <c r="S5" s="8" t="s">
        <v>57</v>
      </c>
      <c r="T5" s="8" t="s">
        <v>88</v>
      </c>
      <c r="U5" s="8" t="s">
        <v>7</v>
      </c>
      <c r="V5" s="8" t="s">
        <v>35</v>
      </c>
      <c r="W5" s="8" t="s">
        <v>55</v>
      </c>
      <c r="X5" s="8" t="s">
        <v>62</v>
      </c>
      <c r="Y5" s="8" t="s">
        <v>77</v>
      </c>
      <c r="Z5" s="8" t="s">
        <v>84</v>
      </c>
      <c r="AA5" s="8" t="s">
        <v>43</v>
      </c>
      <c r="AB5" s="8" t="s">
        <v>67</v>
      </c>
      <c r="AC5" s="8" t="s">
        <v>58</v>
      </c>
      <c r="AD5" s="8" t="s">
        <v>19</v>
      </c>
      <c r="AE5" s="8" t="s">
        <v>82</v>
      </c>
      <c r="AF5" s="8" t="s">
        <v>16</v>
      </c>
      <c r="AG5" s="8" t="s">
        <v>64</v>
      </c>
      <c r="AH5" s="8" t="s">
        <v>10</v>
      </c>
      <c r="AI5" s="8" t="s">
        <v>96</v>
      </c>
      <c r="AJ5" s="8" t="s">
        <v>38</v>
      </c>
      <c r="AK5" s="8" t="s">
        <v>5</v>
      </c>
      <c r="AL5" s="8" t="s">
        <v>8</v>
      </c>
      <c r="AM5" s="8" t="s">
        <v>50</v>
      </c>
    </row>
    <row r="6" spans="1:39" ht="36">
      <c r="A6" s="7">
        <v>1</v>
      </c>
      <c r="B6" s="9" t="s">
        <v>71</v>
      </c>
      <c r="C6" s="10">
        <v>45838</v>
      </c>
      <c r="D6" s="9" t="s">
        <v>52</v>
      </c>
      <c r="E6" s="9" t="s">
        <v>46</v>
      </c>
      <c r="F6" s="9">
        <v>1122300229</v>
      </c>
      <c r="G6" s="9" t="s">
        <v>75</v>
      </c>
      <c r="H6" s="9" t="s">
        <v>42</v>
      </c>
      <c r="I6" s="9" t="s">
        <v>26</v>
      </c>
      <c r="J6" s="9" t="s">
        <v>120</v>
      </c>
      <c r="K6" s="9" t="s">
        <v>3</v>
      </c>
      <c r="L6" s="9" t="s">
        <v>30</v>
      </c>
      <c r="M6" s="9">
        <v>1</v>
      </c>
      <c r="N6" s="9" t="s">
        <v>27</v>
      </c>
      <c r="O6" s="9" t="s">
        <v>26</v>
      </c>
      <c r="P6" s="9" t="s">
        <v>20</v>
      </c>
      <c r="Q6" s="9" t="s">
        <v>28</v>
      </c>
      <c r="R6" s="9" t="s">
        <v>48</v>
      </c>
      <c r="S6" s="9" t="s">
        <v>28</v>
      </c>
      <c r="T6" s="15">
        <v>41730</v>
      </c>
      <c r="U6" s="9" t="s">
        <v>4</v>
      </c>
      <c r="V6" s="16" t="s">
        <v>101</v>
      </c>
      <c r="W6" s="9" t="s">
        <v>32</v>
      </c>
      <c r="X6" s="9" t="s">
        <v>6</v>
      </c>
      <c r="Y6" s="9">
        <v>5</v>
      </c>
      <c r="Z6" s="9" t="s">
        <v>91</v>
      </c>
      <c r="AA6" s="9" t="s">
        <v>80</v>
      </c>
      <c r="AB6" s="9" t="s">
        <v>90</v>
      </c>
      <c r="AC6" s="9" t="s">
        <v>80</v>
      </c>
      <c r="AD6" s="9" t="s">
        <v>80</v>
      </c>
      <c r="AE6" s="17" t="s">
        <v>74</v>
      </c>
      <c r="AF6" s="9" t="s">
        <v>80</v>
      </c>
      <c r="AG6" s="9" t="s">
        <v>80</v>
      </c>
      <c r="AH6" s="9" t="s">
        <v>73</v>
      </c>
      <c r="AI6" s="9" t="s">
        <v>95</v>
      </c>
      <c r="AJ6" s="9" t="s">
        <v>80</v>
      </c>
      <c r="AK6" s="9" t="s">
        <v>95</v>
      </c>
      <c r="AL6" s="9" t="s">
        <v>92</v>
      </c>
      <c r="AM6" s="9" t="s">
        <v>80</v>
      </c>
    </row>
    <row r="7" spans="1:39" ht="36">
      <c r="A7" s="7">
        <v>2</v>
      </c>
      <c r="B7" s="9" t="s">
        <v>71</v>
      </c>
      <c r="C7" s="10">
        <v>45838</v>
      </c>
      <c r="D7" s="9" t="s">
        <v>52</v>
      </c>
      <c r="E7" s="9" t="s">
        <v>46</v>
      </c>
      <c r="F7" s="9">
        <v>1122300229</v>
      </c>
      <c r="G7" s="9" t="s">
        <v>75</v>
      </c>
      <c r="H7" s="9" t="s">
        <v>42</v>
      </c>
      <c r="I7" s="9" t="s">
        <v>26</v>
      </c>
      <c r="J7" s="9" t="s">
        <v>120</v>
      </c>
      <c r="K7" s="9" t="s">
        <v>3</v>
      </c>
      <c r="L7" s="9" t="s">
        <v>30</v>
      </c>
      <c r="M7" s="9">
        <v>2</v>
      </c>
      <c r="N7" s="9" t="s">
        <v>83</v>
      </c>
      <c r="O7" s="9" t="s">
        <v>72</v>
      </c>
      <c r="P7" s="9" t="s">
        <v>68</v>
      </c>
      <c r="Q7" s="9" t="s">
        <v>28</v>
      </c>
      <c r="R7" s="9" t="s">
        <v>48</v>
      </c>
      <c r="S7" s="9" t="s">
        <v>28</v>
      </c>
      <c r="T7" s="15">
        <v>41730</v>
      </c>
      <c r="U7" s="9" t="s">
        <v>4</v>
      </c>
      <c r="V7" s="16" t="s">
        <v>101</v>
      </c>
      <c r="W7" s="9" t="s">
        <v>32</v>
      </c>
      <c r="X7" s="9" t="s">
        <v>6</v>
      </c>
      <c r="Y7" s="9">
        <v>5</v>
      </c>
      <c r="Z7" s="9" t="s">
        <v>91</v>
      </c>
      <c r="AA7" s="9" t="s">
        <v>80</v>
      </c>
      <c r="AB7" s="9" t="s">
        <v>90</v>
      </c>
      <c r="AC7" s="9" t="s">
        <v>80</v>
      </c>
      <c r="AD7" s="9" t="s">
        <v>80</v>
      </c>
      <c r="AE7" s="17" t="s">
        <v>74</v>
      </c>
      <c r="AF7" s="9" t="s">
        <v>80</v>
      </c>
      <c r="AG7" s="9" t="s">
        <v>80</v>
      </c>
      <c r="AH7" s="9" t="s">
        <v>73</v>
      </c>
      <c r="AI7" s="9" t="s">
        <v>95</v>
      </c>
      <c r="AJ7" s="9" t="s">
        <v>80</v>
      </c>
      <c r="AK7" s="9" t="s">
        <v>95</v>
      </c>
      <c r="AL7" s="9" t="s">
        <v>92</v>
      </c>
      <c r="AM7" s="9" t="s">
        <v>80</v>
      </c>
    </row>
    <row r="8" spans="1:39" ht="36">
      <c r="A8" s="7">
        <v>3</v>
      </c>
      <c r="B8" s="9" t="s">
        <v>44</v>
      </c>
      <c r="C8" s="10">
        <v>47208</v>
      </c>
      <c r="D8" s="9" t="s">
        <v>51</v>
      </c>
      <c r="E8" s="9" t="s">
        <v>29</v>
      </c>
      <c r="F8" s="9">
        <v>1122300419</v>
      </c>
      <c r="G8" s="9" t="s">
        <v>75</v>
      </c>
      <c r="H8" s="9" t="s">
        <v>97</v>
      </c>
      <c r="I8" s="9" t="s">
        <v>34</v>
      </c>
      <c r="J8" s="9" t="s">
        <v>94</v>
      </c>
      <c r="K8" s="9" t="s">
        <v>61</v>
      </c>
      <c r="L8" s="9" t="s">
        <v>93</v>
      </c>
      <c r="M8" s="9">
        <v>1</v>
      </c>
      <c r="N8" s="9" t="s">
        <v>97</v>
      </c>
      <c r="O8" s="9" t="s">
        <v>34</v>
      </c>
      <c r="P8" s="9" t="s">
        <v>94</v>
      </c>
      <c r="Q8" s="9" t="s">
        <v>48</v>
      </c>
      <c r="R8" s="9" t="s">
        <v>28</v>
      </c>
      <c r="S8" s="9" t="s">
        <v>28</v>
      </c>
      <c r="T8" s="15">
        <v>42826</v>
      </c>
      <c r="U8" s="9" t="s">
        <v>4</v>
      </c>
      <c r="V8" s="16" t="s">
        <v>101</v>
      </c>
      <c r="W8" s="9" t="s">
        <v>32</v>
      </c>
      <c r="X8" s="9" t="s">
        <v>6</v>
      </c>
      <c r="Y8" s="9">
        <v>6</v>
      </c>
      <c r="Z8" s="9" t="s">
        <v>91</v>
      </c>
      <c r="AA8" s="9" t="s">
        <v>80</v>
      </c>
      <c r="AB8" s="9" t="s">
        <v>80</v>
      </c>
      <c r="AC8" s="9" t="s">
        <v>80</v>
      </c>
      <c r="AD8" s="9" t="s">
        <v>80</v>
      </c>
      <c r="AE8" s="17" t="s">
        <v>74</v>
      </c>
      <c r="AF8" s="9" t="s">
        <v>80</v>
      </c>
      <c r="AG8" s="9" t="s">
        <v>80</v>
      </c>
      <c r="AH8" s="9" t="s">
        <v>37</v>
      </c>
      <c r="AI8" s="9" t="s">
        <v>95</v>
      </c>
      <c r="AJ8" s="9" t="s">
        <v>80</v>
      </c>
      <c r="AK8" s="9" t="s">
        <v>95</v>
      </c>
      <c r="AL8" s="9" t="s">
        <v>31</v>
      </c>
      <c r="AM8" s="9" t="s">
        <v>80</v>
      </c>
    </row>
    <row r="9" spans="1:39" ht="36">
      <c r="A9" s="7">
        <v>4</v>
      </c>
      <c r="B9" s="9" t="s">
        <v>98</v>
      </c>
      <c r="C9" s="10">
        <v>47542</v>
      </c>
      <c r="D9" s="9" t="s">
        <v>99</v>
      </c>
      <c r="E9" s="9" t="s">
        <v>119</v>
      </c>
      <c r="F9" s="9">
        <v>1122300476</v>
      </c>
      <c r="G9" s="9" t="s">
        <v>75</v>
      </c>
      <c r="H9" s="9" t="s">
        <v>24</v>
      </c>
      <c r="I9" s="9" t="s">
        <v>26</v>
      </c>
      <c r="J9" s="9" t="s">
        <v>100</v>
      </c>
      <c r="K9" s="9" t="s">
        <v>102</v>
      </c>
      <c r="L9" s="9" t="s">
        <v>103</v>
      </c>
      <c r="M9" s="9">
        <v>1</v>
      </c>
      <c r="N9" s="9" t="s">
        <v>11</v>
      </c>
      <c r="O9" s="9" t="s">
        <v>26</v>
      </c>
      <c r="P9" s="9" t="s">
        <v>100</v>
      </c>
      <c r="Q9" s="9" t="s">
        <v>28</v>
      </c>
      <c r="R9" s="9" t="s">
        <v>48</v>
      </c>
      <c r="S9" s="9" t="s">
        <v>28</v>
      </c>
      <c r="T9" s="15">
        <v>43160</v>
      </c>
      <c r="U9" s="9" t="s">
        <v>4</v>
      </c>
      <c r="V9" s="16" t="s">
        <v>101</v>
      </c>
      <c r="W9" s="9" t="s">
        <v>32</v>
      </c>
      <c r="X9" s="9" t="s">
        <v>6</v>
      </c>
      <c r="Y9" s="9">
        <v>5</v>
      </c>
      <c r="Z9" s="9" t="s">
        <v>91</v>
      </c>
      <c r="AA9" s="9" t="s">
        <v>80</v>
      </c>
      <c r="AB9" s="9" t="s">
        <v>80</v>
      </c>
      <c r="AC9" s="9" t="s">
        <v>80</v>
      </c>
      <c r="AD9" s="9" t="s">
        <v>80</v>
      </c>
      <c r="AE9" s="17" t="s">
        <v>74</v>
      </c>
      <c r="AF9" s="9" t="s">
        <v>80</v>
      </c>
      <c r="AG9" s="9" t="s">
        <v>80</v>
      </c>
      <c r="AH9" s="9" t="s">
        <v>37</v>
      </c>
      <c r="AI9" s="9" t="s">
        <v>22</v>
      </c>
      <c r="AJ9" s="9" t="s">
        <v>80</v>
      </c>
      <c r="AK9" s="9" t="s">
        <v>95</v>
      </c>
      <c r="AL9" s="9" t="s">
        <v>31</v>
      </c>
      <c r="AM9" s="9" t="s">
        <v>80</v>
      </c>
    </row>
    <row r="10" spans="1:39" ht="36">
      <c r="A10" s="7">
        <v>5</v>
      </c>
      <c r="B10" s="9" t="s">
        <v>104</v>
      </c>
      <c r="C10" s="10">
        <v>47879</v>
      </c>
      <c r="D10" s="9" t="s">
        <v>105</v>
      </c>
      <c r="E10" s="9" t="s">
        <v>119</v>
      </c>
      <c r="F10" s="9">
        <v>1122300492</v>
      </c>
      <c r="G10" s="9" t="s">
        <v>112</v>
      </c>
      <c r="H10" s="9" t="s">
        <v>106</v>
      </c>
      <c r="I10" s="11">
        <v>3510112</v>
      </c>
      <c r="J10" s="9" t="s">
        <v>107</v>
      </c>
      <c r="K10" s="9" t="s">
        <v>108</v>
      </c>
      <c r="L10" s="9" t="s">
        <v>109</v>
      </c>
      <c r="M10" s="9">
        <v>1</v>
      </c>
      <c r="N10" s="9" t="s">
        <v>110</v>
      </c>
      <c r="O10" s="11">
        <v>3510112</v>
      </c>
      <c r="P10" s="9" t="s">
        <v>107</v>
      </c>
      <c r="Q10" s="9" t="s">
        <v>111</v>
      </c>
      <c r="R10" s="9" t="s">
        <v>111</v>
      </c>
      <c r="S10" s="9" t="s">
        <v>111</v>
      </c>
      <c r="T10" s="15">
        <v>43497</v>
      </c>
      <c r="U10" s="9" t="s">
        <v>4</v>
      </c>
      <c r="V10" s="16" t="s">
        <v>101</v>
      </c>
      <c r="W10" s="9" t="s">
        <v>113</v>
      </c>
      <c r="X10" s="9" t="s">
        <v>6</v>
      </c>
      <c r="Y10" s="9">
        <v>10</v>
      </c>
      <c r="Z10" s="9" t="s">
        <v>91</v>
      </c>
      <c r="AA10" s="9" t="s">
        <v>37</v>
      </c>
      <c r="AB10" s="9" t="s">
        <v>80</v>
      </c>
      <c r="AC10" s="9" t="s">
        <v>80</v>
      </c>
      <c r="AD10" s="9" t="s">
        <v>80</v>
      </c>
      <c r="AE10" s="17" t="s">
        <v>74</v>
      </c>
      <c r="AF10" s="9" t="s">
        <v>114</v>
      </c>
      <c r="AG10" s="9" t="s">
        <v>80</v>
      </c>
      <c r="AH10" s="9" t="s">
        <v>37</v>
      </c>
      <c r="AI10" s="9" t="s">
        <v>95</v>
      </c>
      <c r="AJ10" s="9" t="s">
        <v>80</v>
      </c>
      <c r="AK10" s="9" t="s">
        <v>95</v>
      </c>
      <c r="AL10" s="9" t="s">
        <v>115</v>
      </c>
      <c r="AM10" s="9" t="s">
        <v>37</v>
      </c>
    </row>
    <row r="11" spans="1:39" ht="36">
      <c r="A11" s="7">
        <v>6</v>
      </c>
      <c r="B11" s="9" t="s">
        <v>104</v>
      </c>
      <c r="C11" s="10">
        <v>47879</v>
      </c>
      <c r="D11" s="9" t="s">
        <v>105</v>
      </c>
      <c r="E11" s="9" t="s">
        <v>119</v>
      </c>
      <c r="F11" s="9">
        <v>1122300492</v>
      </c>
      <c r="G11" s="9" t="s">
        <v>112</v>
      </c>
      <c r="H11" s="9" t="s">
        <v>106</v>
      </c>
      <c r="I11" s="11">
        <v>3510112</v>
      </c>
      <c r="J11" s="9" t="s">
        <v>107</v>
      </c>
      <c r="K11" s="9" t="s">
        <v>108</v>
      </c>
      <c r="L11" s="9" t="s">
        <v>109</v>
      </c>
      <c r="M11" s="9">
        <v>1</v>
      </c>
      <c r="N11" s="9" t="s">
        <v>116</v>
      </c>
      <c r="O11" s="11">
        <v>3510112</v>
      </c>
      <c r="P11" s="9" t="s">
        <v>107</v>
      </c>
      <c r="Q11" s="9" t="s">
        <v>111</v>
      </c>
      <c r="R11" s="9" t="s">
        <v>111</v>
      </c>
      <c r="S11" s="9" t="s">
        <v>111</v>
      </c>
      <c r="T11" s="15">
        <v>43497</v>
      </c>
      <c r="U11" s="9" t="s">
        <v>4</v>
      </c>
      <c r="V11" s="16" t="s">
        <v>101</v>
      </c>
      <c r="W11" s="9" t="s">
        <v>113</v>
      </c>
      <c r="X11" s="9" t="s">
        <v>6</v>
      </c>
      <c r="Y11" s="9">
        <v>10</v>
      </c>
      <c r="Z11" s="9" t="s">
        <v>91</v>
      </c>
      <c r="AA11" s="9" t="s">
        <v>37</v>
      </c>
      <c r="AB11" s="9" t="s">
        <v>80</v>
      </c>
      <c r="AC11" s="9" t="s">
        <v>80</v>
      </c>
      <c r="AD11" s="9" t="s">
        <v>80</v>
      </c>
      <c r="AE11" s="17" t="s">
        <v>74</v>
      </c>
      <c r="AF11" s="9" t="s">
        <v>114</v>
      </c>
      <c r="AG11" s="9" t="s">
        <v>80</v>
      </c>
      <c r="AH11" s="9" t="s">
        <v>37</v>
      </c>
      <c r="AI11" s="9" t="s">
        <v>95</v>
      </c>
      <c r="AJ11" s="9" t="s">
        <v>80</v>
      </c>
      <c r="AK11" s="9" t="s">
        <v>95</v>
      </c>
      <c r="AL11" s="9" t="s">
        <v>115</v>
      </c>
      <c r="AM11" s="9" t="s">
        <v>37</v>
      </c>
    </row>
  </sheetData>
  <phoneticPr fontId="24"/>
  <pageMargins left="0.70866141732283472" right="0.70866141732283472" top="0.74803149606299213" bottom="0.74803149606299213" header="0.31496062992125984" footer="0.31496062992125984"/>
  <pageSetup paperSize="8" scale="60" fitToWidth="1" fitToHeight="0" orientation="landscape" usePrinterDefaults="1" r:id="rId1"/>
  <headerFooter alignWithMargins="0">
    <oddHeader>&amp;R&amp;P/&amp;N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K5"/>
  <sheetViews>
    <sheetView showGridLines="0" tabSelected="1" workbookViewId="0">
      <pane xSplit="2" ySplit="4" topLeftCell="C5" activePane="bottomRight" state="frozen"/>
      <selection pane="topRight"/>
      <selection pane="bottomLeft"/>
      <selection pane="bottomRight" activeCell="A3" sqref="A3"/>
    </sheetView>
  </sheetViews>
  <sheetFormatPr defaultRowHeight="12"/>
  <cols>
    <col min="1" max="1" width="3.75" style="18" customWidth="1"/>
    <col min="2" max="2" width="18.875" style="19" customWidth="1"/>
    <col min="3" max="3" width="10.25" style="19" customWidth="1"/>
    <col min="4" max="4" width="18.875" style="19" customWidth="1"/>
    <col min="5" max="5" width="8.5" style="19" bestFit="1" customWidth="1"/>
    <col min="6" max="6" width="17.25" style="19" customWidth="1"/>
    <col min="7" max="8" width="12.375" style="19" bestFit="1" customWidth="1"/>
    <col min="9" max="9" width="9.25" style="19" bestFit="1" customWidth="1"/>
    <col min="10" max="10" width="8.125" style="19" customWidth="1"/>
    <col min="11" max="11" width="6.375" style="19" bestFit="1" customWidth="1"/>
    <col min="12" max="12" width="10" style="19" bestFit="1" customWidth="1"/>
    <col min="13" max="13" width="7.25" style="19" customWidth="1"/>
    <col min="14" max="17" width="8.25" style="19" customWidth="1"/>
    <col min="18" max="19" width="9.375" style="19" customWidth="1"/>
    <col min="20" max="256" width="9" style="20" bestFit="1" customWidth="1"/>
    <col min="257" max="16384" width="9" style="20" customWidth="1"/>
  </cols>
  <sheetData>
    <row r="1" spans="1:37" s="3" customFormat="1" ht="16.2">
      <c r="A1" s="4"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7" s="3" customFormat="1" ht="13.2">
      <c r="A2" s="5" t="s">
        <v>122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3" customFormat="1" ht="5.25"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19" customFormat="1" ht="45" customHeight="1">
      <c r="A4" s="21" t="s">
        <v>40</v>
      </c>
      <c r="B4" s="23" t="s">
        <v>2</v>
      </c>
      <c r="C4" s="23" t="s">
        <v>39</v>
      </c>
      <c r="D4" s="23" t="s">
        <v>60</v>
      </c>
      <c r="E4" s="23" t="s">
        <v>78</v>
      </c>
      <c r="F4" s="23" t="s">
        <v>89</v>
      </c>
      <c r="G4" s="23" t="s">
        <v>79</v>
      </c>
      <c r="H4" s="23" t="s">
        <v>56</v>
      </c>
      <c r="I4" s="23" t="s">
        <v>45</v>
      </c>
      <c r="J4" s="23" t="s">
        <v>35</v>
      </c>
      <c r="K4" s="23" t="s">
        <v>63</v>
      </c>
      <c r="L4" s="23" t="s">
        <v>66</v>
      </c>
      <c r="M4" s="23" t="s">
        <v>21</v>
      </c>
      <c r="N4" s="23" t="s">
        <v>69</v>
      </c>
      <c r="O4" s="23" t="s">
        <v>17</v>
      </c>
      <c r="P4" s="23" t="s">
        <v>15</v>
      </c>
      <c r="Q4" s="23" t="s">
        <v>25</v>
      </c>
      <c r="R4" s="28" t="s">
        <v>1</v>
      </c>
      <c r="S4" s="23" t="s">
        <v>85</v>
      </c>
    </row>
    <row r="5" spans="1:37" s="19" customFormat="1" ht="39.75" customHeight="1">
      <c r="A5" s="22">
        <v>1</v>
      </c>
      <c r="B5" s="24" t="s">
        <v>105</v>
      </c>
      <c r="C5" s="25">
        <v>1112300502</v>
      </c>
      <c r="D5" s="24" t="s">
        <v>106</v>
      </c>
      <c r="E5" s="26" t="s">
        <v>70</v>
      </c>
      <c r="F5" s="27" t="s">
        <v>117</v>
      </c>
      <c r="G5" s="25" t="s">
        <v>108</v>
      </c>
      <c r="H5" s="25" t="s">
        <v>109</v>
      </c>
      <c r="I5" s="9" t="s">
        <v>118</v>
      </c>
      <c r="J5" s="16" t="s">
        <v>54</v>
      </c>
      <c r="K5" s="9" t="s">
        <v>59</v>
      </c>
      <c r="L5" s="9" t="s">
        <v>41</v>
      </c>
      <c r="M5" s="25">
        <v>1</v>
      </c>
      <c r="N5" s="16"/>
      <c r="O5" s="16"/>
      <c r="P5" s="9"/>
      <c r="Q5" s="16"/>
      <c r="R5" s="29">
        <v>43497</v>
      </c>
      <c r="S5" s="9"/>
    </row>
    <row r="6" spans="1:37" ht="39.75" customHeight="1"/>
    <row r="7" spans="1:37" ht="39.75" customHeight="1"/>
    <row r="8" spans="1:37" ht="39.75" customHeight="1"/>
    <row r="9" spans="1:37" ht="39.75" customHeight="1"/>
    <row r="10" spans="1:37" ht="39.75" customHeight="1"/>
    <row r="11" spans="1:37" ht="39.75" customHeight="1"/>
  </sheetData>
  <phoneticPr fontId="24"/>
  <pageMargins left="0.70866141732283472" right="0.70866141732283472" top="0.74803149606299213" bottom="0.74803149606299213" header="0.31496062992125984" footer="0.31496062992125984"/>
  <pageSetup paperSize="9" scale="6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共同生活住居</vt:lpstr>
      <vt:lpstr>短期入所（本体が共同生活援助）</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dc:creator>
  <cp:lastModifiedBy>蓑和田　慎吾</cp:lastModifiedBy>
  <dcterms:created xsi:type="dcterms:W3CDTF">2015-05-15T07:08:03Z</dcterms:created>
  <dcterms:modified xsi:type="dcterms:W3CDTF">2025-02-04T06:40:56Z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1.4.7.0</vt:lpwstr>
      <vt:lpwstr>2.1.2.0</vt:lpwstr>
      <vt:lpwstr>3.0.1.0</vt:lpwstr>
      <vt:lpwstr>3.0.4.0</vt:lpwstr>
      <vt:lpwstr>3.1.10.0</vt:lpwstr>
      <vt:lpwstr>3.1.4.0</vt:lpwstr>
      <vt:lpwstr>3.1.8.0</vt:lpwstr>
    </vt:vector>
  </property>
  <property fmtid="{DCFEDD21-7773-49B2-8022-6FC58DB5260B}" pid="3" name="LastSavedVersion">
    <vt:lpwstr>3.1.10.0</vt:lpwstr>
  </property>
  <property fmtid="{DCFEDD21-7773-49B2-8022-6FC58DB5260B}" pid="4" name="LastSavedDate">
    <vt:filetime>2025-02-04T06:40:56Z</vt:filetime>
  </property>
</Properties>
</file>